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<sst xmlns="http://schemas.openxmlformats.org/spreadsheetml/2006/main" count="1131" uniqueCount="481">
  <si>
    <t>Nume si prenume</t>
  </si>
  <si>
    <t>Club sportiv</t>
  </si>
  <si>
    <t>Loc</t>
  </si>
  <si>
    <t>F14</t>
  </si>
  <si>
    <t>Burci Daniela</t>
  </si>
  <si>
    <t>Palatul Copiilor Targu Jiu</t>
  </si>
  <si>
    <t>Teca Alina</t>
  </si>
  <si>
    <t>Erli Andreea</t>
  </si>
  <si>
    <t>Divin Judit</t>
  </si>
  <si>
    <t>Patrascoiu Oana</t>
  </si>
  <si>
    <t>Igescu Denisa</t>
  </si>
  <si>
    <t>Roman Alexandra</t>
  </si>
  <si>
    <t>Mija Maria</t>
  </si>
  <si>
    <t>Popa Cristina</t>
  </si>
  <si>
    <t>Mija Denise</t>
  </si>
  <si>
    <t>Bandac Ana Maria</t>
  </si>
  <si>
    <t>Palatul Copiilor Miercurea Ciuc</t>
  </si>
  <si>
    <t>Stiinta Electro Sistem Baia Mare</t>
  </si>
  <si>
    <t>CS Ady Liceum Oradea</t>
  </si>
  <si>
    <t>CS Babarunca Sacele</t>
  </si>
  <si>
    <t>Mih Luminita</t>
  </si>
  <si>
    <t>Deak Bernadett</t>
  </si>
  <si>
    <t>Bartok Zsanett</t>
  </si>
  <si>
    <t>Banta Teodora</t>
  </si>
  <si>
    <t>Ghit Denisa</t>
  </si>
  <si>
    <t>Sava Emilia</t>
  </si>
  <si>
    <t>Ardelean Madalina</t>
  </si>
  <si>
    <t>Sarosi Agnes</t>
  </si>
  <si>
    <t>Saulescu Adelina</t>
  </si>
  <si>
    <t>Stelescu Roxana</t>
  </si>
  <si>
    <t>Mih Andreea</t>
  </si>
  <si>
    <t>disq</t>
  </si>
  <si>
    <t>I</t>
  </si>
  <si>
    <t>II</t>
  </si>
  <si>
    <t>III</t>
  </si>
  <si>
    <t>F18</t>
  </si>
  <si>
    <t>Neda Agnes</t>
  </si>
  <si>
    <t>Virag Timea</t>
  </si>
  <si>
    <t>Culcean Roxana</t>
  </si>
  <si>
    <t>Tecar Denisa</t>
  </si>
  <si>
    <t>Habina Daiana</t>
  </si>
  <si>
    <t>Rob Terezia</t>
  </si>
  <si>
    <t>Stamate Bianca</t>
  </si>
  <si>
    <t>Tamas Denisa</t>
  </si>
  <si>
    <t>Bartha Dorottya</t>
  </si>
  <si>
    <t>Rus Dora</t>
  </si>
  <si>
    <t>Mandel Reka</t>
  </si>
  <si>
    <t>Ciocian Bianca</t>
  </si>
  <si>
    <t>Calistru Alexandra</t>
  </si>
  <si>
    <t>CS Transilva Cluj Napoca</t>
  </si>
  <si>
    <t>CSS Baia Sprie</t>
  </si>
  <si>
    <t>CSU Craiova</t>
  </si>
  <si>
    <t>Spria Baia Sprie</t>
  </si>
  <si>
    <t>Clubul Atletic Roman</t>
  </si>
  <si>
    <t>F21</t>
  </si>
  <si>
    <t>Minoiu Veronica</t>
  </si>
  <si>
    <t>Anghel Andra</t>
  </si>
  <si>
    <t>Tetisan Anca</t>
  </si>
  <si>
    <t>Neda Katalin</t>
  </si>
  <si>
    <t>Yana Sandieva</t>
  </si>
  <si>
    <t>Hepcal Andrea</t>
  </si>
  <si>
    <t>Raduly Annamaria</t>
  </si>
  <si>
    <t>Manea Ramona</t>
  </si>
  <si>
    <t>Portik Katalin</t>
  </si>
  <si>
    <t>Tudorache Ana Maria</t>
  </si>
  <si>
    <t>Cretu Cristina</t>
  </si>
  <si>
    <t>Sebestin Claudia</t>
  </si>
  <si>
    <t>NSA Siven</t>
  </si>
  <si>
    <t>CS Nord Baia Mare</t>
  </si>
  <si>
    <t>CSM-VSK Csikszereda</t>
  </si>
  <si>
    <t>CS Orienteering Klub Silva Campina</t>
  </si>
  <si>
    <t>HC</t>
  </si>
  <si>
    <t>M14</t>
  </si>
  <si>
    <t>Vigh Lorand</t>
  </si>
  <si>
    <t>Peles Vlad</t>
  </si>
  <si>
    <t>Izsak Attila</t>
  </si>
  <si>
    <t>Szikszai Csongor</t>
  </si>
  <si>
    <t>Iacob Adrian</t>
  </si>
  <si>
    <t>Talaba Dragos</t>
  </si>
  <si>
    <t>Hreniuc Andrei</t>
  </si>
  <si>
    <t>Panzaru Madalin</t>
  </si>
  <si>
    <t>Furdui Mihai</t>
  </si>
  <si>
    <t>Albaceanu Adrian</t>
  </si>
  <si>
    <t>Voicu Razvan</t>
  </si>
  <si>
    <t>Raducan Theodor</t>
  </si>
  <si>
    <t>CS Orienter Targu Mures</t>
  </si>
  <si>
    <t>Sport Club Victoria</t>
  </si>
  <si>
    <t>19,00</t>
  </si>
  <si>
    <t>15,30</t>
  </si>
  <si>
    <t>19,40</t>
  </si>
  <si>
    <t>20,01</t>
  </si>
  <si>
    <t>21,37</t>
  </si>
  <si>
    <t>Predescu Robert</t>
  </si>
  <si>
    <t>Bunaiasu Victor</t>
  </si>
  <si>
    <t>Motescu Robert</t>
  </si>
  <si>
    <t>Bilibok Akos</t>
  </si>
  <si>
    <t>Suciu Eduard</t>
  </si>
  <si>
    <t>Catana Alexandru</t>
  </si>
  <si>
    <t>25,01</t>
  </si>
  <si>
    <t>35,12</t>
  </si>
  <si>
    <t>37,10</t>
  </si>
  <si>
    <t>48,52</t>
  </si>
  <si>
    <t>M18</t>
  </si>
  <si>
    <t>Divin Peter</t>
  </si>
  <si>
    <t>Tamas Malin</t>
  </si>
  <si>
    <t>Bogya Gergely</t>
  </si>
  <si>
    <t>Balog David</t>
  </si>
  <si>
    <t>Kentelki Gabor</t>
  </si>
  <si>
    <t>Szasz Botond</t>
  </si>
  <si>
    <t>Ferenczi Mark</t>
  </si>
  <si>
    <t xml:space="preserve">Rob Claudiu </t>
  </si>
  <si>
    <t>Mate Sergiu</t>
  </si>
  <si>
    <t>Balint Barna</t>
  </si>
  <si>
    <t>Marin Darius</t>
  </si>
  <si>
    <t>Hreniuc Alexandru</t>
  </si>
  <si>
    <t>Rancz Mate</t>
  </si>
  <si>
    <t>15,21</t>
  </si>
  <si>
    <t>15,41</t>
  </si>
  <si>
    <t>15,51</t>
  </si>
  <si>
    <t>15,58</t>
  </si>
  <si>
    <t>16,20</t>
  </si>
  <si>
    <t>16,46</t>
  </si>
  <si>
    <t>17,40</t>
  </si>
  <si>
    <t>17,44</t>
  </si>
  <si>
    <t>18,11</t>
  </si>
  <si>
    <t>18,14</t>
  </si>
  <si>
    <t>18,33</t>
  </si>
  <si>
    <t>18,52</t>
  </si>
  <si>
    <t>19,21</t>
  </si>
  <si>
    <t>19,51</t>
  </si>
  <si>
    <t>Rancz Balint</t>
  </si>
  <si>
    <t>Constantin Cristian</t>
  </si>
  <si>
    <t>Munteanu Robert</t>
  </si>
  <si>
    <t>Raduly Csongor</t>
  </si>
  <si>
    <t>Muresan Daniel</t>
  </si>
  <si>
    <t>Csis Robert</t>
  </si>
  <si>
    <t>Vatafu Ilie</t>
  </si>
  <si>
    <t>Burci Andrei</t>
  </si>
  <si>
    <t>20,22</t>
  </si>
  <si>
    <t>20,25</t>
  </si>
  <si>
    <t>21,22</t>
  </si>
  <si>
    <t>23,20</t>
  </si>
  <si>
    <t>24,41</t>
  </si>
  <si>
    <t>24,44</t>
  </si>
  <si>
    <t>26,16</t>
  </si>
  <si>
    <t>84,42</t>
  </si>
  <si>
    <t>Tantar Mihai</t>
  </si>
  <si>
    <t>Raduly Robert</t>
  </si>
  <si>
    <t>Biro Alexandru</t>
  </si>
  <si>
    <t>Crisan Ionut</t>
  </si>
  <si>
    <t>Keresztes Oliver</t>
  </si>
  <si>
    <t>Manu Alexandru</t>
  </si>
  <si>
    <t>Kentelki Marton</t>
  </si>
  <si>
    <t>Balazs Endre</t>
  </si>
  <si>
    <t>Trif Cristian</t>
  </si>
  <si>
    <t>M21</t>
  </si>
  <si>
    <t>Marian Ciprian</t>
  </si>
  <si>
    <t>Zinca Ionut</t>
  </si>
  <si>
    <t>Sebestyen Istvan</t>
  </si>
  <si>
    <t>Suciu Simion</t>
  </si>
  <si>
    <t>Milea Radu</t>
  </si>
  <si>
    <t>Mutiu Ovidiu</t>
  </si>
  <si>
    <t>Durau Ionut</t>
  </si>
  <si>
    <t>Dumitrascu George</t>
  </si>
  <si>
    <t>Vaszi Benedek</t>
  </si>
  <si>
    <t>Barkasz Daniel</t>
  </si>
  <si>
    <t>Patras Ionut</t>
  </si>
  <si>
    <t>Erosdi Zakarias</t>
  </si>
  <si>
    <t>Bele Felician</t>
  </si>
  <si>
    <t>CS Orasenesc Plopeni</t>
  </si>
  <si>
    <t>CS Unirea Alba Iulia</t>
  </si>
  <si>
    <t>CS Spria Baia Sprie</t>
  </si>
  <si>
    <t>CSU Brasov</t>
  </si>
  <si>
    <t>18,23</t>
  </si>
  <si>
    <t>18,29</t>
  </si>
  <si>
    <t>19,26</t>
  </si>
  <si>
    <t>20,33</t>
  </si>
  <si>
    <t>20,48</t>
  </si>
  <si>
    <t>21,10</t>
  </si>
  <si>
    <t>21,15</t>
  </si>
  <si>
    <t>21,18</t>
  </si>
  <si>
    <t>21,54</t>
  </si>
  <si>
    <t>21,55</t>
  </si>
  <si>
    <t>21,57</t>
  </si>
  <si>
    <t>22,12</t>
  </si>
  <si>
    <t>Pricop Paul</t>
  </si>
  <si>
    <t>Anghel Marius</t>
  </si>
  <si>
    <t>Szocs Zoltan jr</t>
  </si>
  <si>
    <t>Divin Gheorghe</t>
  </si>
  <si>
    <t>Prezensky Gabor</t>
  </si>
  <si>
    <t>Szep Zoltan</t>
  </si>
  <si>
    <t>Cupcea Stelian</t>
  </si>
  <si>
    <t>Ababi Balazs</t>
  </si>
  <si>
    <t>Jantea Alexandru</t>
  </si>
  <si>
    <t>Raduly Robert Kalman</t>
  </si>
  <si>
    <t>Zavodszky Tamas</t>
  </si>
  <si>
    <t>Spiridon Cornel</t>
  </si>
  <si>
    <t>Ion Sorin</t>
  </si>
  <si>
    <t>Tudorache Mihai</t>
  </si>
  <si>
    <t>Ind-fara club</t>
  </si>
  <si>
    <t>22,19</t>
  </si>
  <si>
    <t>22,44</t>
  </si>
  <si>
    <t>23,15</t>
  </si>
  <si>
    <t>23,36</t>
  </si>
  <si>
    <t>23,45</t>
  </si>
  <si>
    <t>23,52</t>
  </si>
  <si>
    <t>24,30</t>
  </si>
  <si>
    <t>24,35</t>
  </si>
  <si>
    <t>26,15</t>
  </si>
  <si>
    <t>26,26</t>
  </si>
  <si>
    <t>27,21</t>
  </si>
  <si>
    <t>28,54</t>
  </si>
  <si>
    <t>36,52</t>
  </si>
  <si>
    <t>Szikszai Attila</t>
  </si>
  <si>
    <t>Muller Vilmos</t>
  </si>
  <si>
    <t>Bogya Tamas</t>
  </si>
  <si>
    <t>Dumitrache Alexandru</t>
  </si>
  <si>
    <t>38,09</t>
  </si>
  <si>
    <t>45,43</t>
  </si>
  <si>
    <t>16,14</t>
  </si>
  <si>
    <t>Tamas Relu</t>
  </si>
  <si>
    <t>18,20</t>
  </si>
  <si>
    <t>18,34</t>
  </si>
  <si>
    <t>19,22</t>
  </si>
  <si>
    <t>19,42</t>
  </si>
  <si>
    <t>19,43</t>
  </si>
  <si>
    <t>19,47</t>
  </si>
  <si>
    <t>Copetchi Stefan</t>
  </si>
  <si>
    <t>CS UNEFS Bucuresti</t>
  </si>
  <si>
    <t>20,55</t>
  </si>
  <si>
    <t>Bordas Szabolcs</t>
  </si>
  <si>
    <t>Sabau Gabriel</t>
  </si>
  <si>
    <t>21,49</t>
  </si>
  <si>
    <t>23,02</t>
  </si>
  <si>
    <t>Chira Daniel</t>
  </si>
  <si>
    <t>Vezsenyi Zsolt</t>
  </si>
  <si>
    <t>CS Altius Roman</t>
  </si>
  <si>
    <t>23,55</t>
  </si>
  <si>
    <t>24,25</t>
  </si>
  <si>
    <t>32,26</t>
  </si>
  <si>
    <t>15,31</t>
  </si>
  <si>
    <t>15,45</t>
  </si>
  <si>
    <t>16,31</t>
  </si>
  <si>
    <t>16,52</t>
  </si>
  <si>
    <t>17,04</t>
  </si>
  <si>
    <t>17,47</t>
  </si>
  <si>
    <t>17,59</t>
  </si>
  <si>
    <t>18,02</t>
  </si>
  <si>
    <t>18,59</t>
  </si>
  <si>
    <t>19,37</t>
  </si>
  <si>
    <t>20,49</t>
  </si>
  <si>
    <t>Petruszka Imre</t>
  </si>
  <si>
    <t>DNS Debrecen</t>
  </si>
  <si>
    <t>20,54</t>
  </si>
  <si>
    <t>20,59</t>
  </si>
  <si>
    <t>23,56</t>
  </si>
  <si>
    <t>Tampa Paul</t>
  </si>
  <si>
    <t>Pop Andrei</t>
  </si>
  <si>
    <t>18,35</t>
  </si>
  <si>
    <t>19,11</t>
  </si>
  <si>
    <t>19,29</t>
  </si>
  <si>
    <t>20,13</t>
  </si>
  <si>
    <t>20,18</t>
  </si>
  <si>
    <t>20,24</t>
  </si>
  <si>
    <t>20,31</t>
  </si>
  <si>
    <t>20,42</t>
  </si>
  <si>
    <t>21,23</t>
  </si>
  <si>
    <t>21,47</t>
  </si>
  <si>
    <t>22,41</t>
  </si>
  <si>
    <t>22,42</t>
  </si>
  <si>
    <t>22,43</t>
  </si>
  <si>
    <t>22,47</t>
  </si>
  <si>
    <t>22,49</t>
  </si>
  <si>
    <t>23,12</t>
  </si>
  <si>
    <t>Vezsenyi Akos</t>
  </si>
  <si>
    <t>23,22</t>
  </si>
  <si>
    <t>23,32</t>
  </si>
  <si>
    <t>Dezsi Tamas</t>
  </si>
  <si>
    <t>24,39</t>
  </si>
  <si>
    <t>Szilvester Aron</t>
  </si>
  <si>
    <t>24,48</t>
  </si>
  <si>
    <t>24,54</t>
  </si>
  <si>
    <t>25,44</t>
  </si>
  <si>
    <t>26,23</t>
  </si>
  <si>
    <t>26,42</t>
  </si>
  <si>
    <t>Ghevre Alex</t>
  </si>
  <si>
    <t>26,49</t>
  </si>
  <si>
    <t>26,50</t>
  </si>
  <si>
    <t>27,31</t>
  </si>
  <si>
    <t>28,52</t>
  </si>
  <si>
    <t>30,08</t>
  </si>
  <si>
    <t>15,19</t>
  </si>
  <si>
    <t>15,53</t>
  </si>
  <si>
    <t>16,17</t>
  </si>
  <si>
    <t>16,23</t>
  </si>
  <si>
    <t>16,40</t>
  </si>
  <si>
    <t>16,42</t>
  </si>
  <si>
    <t>17,52</t>
  </si>
  <si>
    <t>18,00</t>
  </si>
  <si>
    <t>18,10</t>
  </si>
  <si>
    <t>18,13</t>
  </si>
  <si>
    <t>18,16</t>
  </si>
  <si>
    <t>18,21</t>
  </si>
  <si>
    <t>18,50</t>
  </si>
  <si>
    <t>20,08</t>
  </si>
  <si>
    <t>20,39</t>
  </si>
  <si>
    <t>Trif Adelin</t>
  </si>
  <si>
    <t>20,02</t>
  </si>
  <si>
    <t>21,28</t>
  </si>
  <si>
    <t>21,53</t>
  </si>
  <si>
    <t>22,21</t>
  </si>
  <si>
    <t>Toma Marius</t>
  </si>
  <si>
    <t>23,04</t>
  </si>
  <si>
    <t>23,25</t>
  </si>
  <si>
    <t>24,03</t>
  </si>
  <si>
    <t>25,08</t>
  </si>
  <si>
    <t>32,45</t>
  </si>
  <si>
    <t>14,31</t>
  </si>
  <si>
    <t>16,32</t>
  </si>
  <si>
    <t>16,43</t>
  </si>
  <si>
    <t>19,28</t>
  </si>
  <si>
    <t>19,52</t>
  </si>
  <si>
    <t>20,30</t>
  </si>
  <si>
    <t>Dumitrean Sebastian</t>
  </si>
  <si>
    <t>Maratin Baia Mare</t>
  </si>
  <si>
    <t>Csis Nandor</t>
  </si>
  <si>
    <t>24,18</t>
  </si>
  <si>
    <t>Jancsik Endre</t>
  </si>
  <si>
    <t>25,05</t>
  </si>
  <si>
    <t>Lingurar David</t>
  </si>
  <si>
    <t>31,17</t>
  </si>
  <si>
    <t>Galateanu Andrei</t>
  </si>
  <si>
    <t>22,48</t>
  </si>
  <si>
    <t>Dumitrean Sergiu</t>
  </si>
  <si>
    <t>Lazar Sergiu</t>
  </si>
  <si>
    <t>32,03</t>
  </si>
  <si>
    <t>Vladasel Andrei</t>
  </si>
  <si>
    <t>32,50</t>
  </si>
  <si>
    <t>33,59</t>
  </si>
  <si>
    <t>Ardelean Marius</t>
  </si>
  <si>
    <t>34,13</t>
  </si>
  <si>
    <t>15,04</t>
  </si>
  <si>
    <t>16,28</t>
  </si>
  <si>
    <t>18,45</t>
  </si>
  <si>
    <t>22,03</t>
  </si>
  <si>
    <t>22,37</t>
  </si>
  <si>
    <t>26,06</t>
  </si>
  <si>
    <t>27,56</t>
  </si>
  <si>
    <t>Nagy Botond</t>
  </si>
  <si>
    <t>28,51</t>
  </si>
  <si>
    <t>Bilibok Aron</t>
  </si>
  <si>
    <t>28,57</t>
  </si>
  <si>
    <t>31,12</t>
  </si>
  <si>
    <t>32,59</t>
  </si>
  <si>
    <t>33,43</t>
  </si>
  <si>
    <t>Cornea Emanuel</t>
  </si>
  <si>
    <t>35,51</t>
  </si>
  <si>
    <t>Brebanu Raimond</t>
  </si>
  <si>
    <t>38,47</t>
  </si>
  <si>
    <t>Bauer Richard</t>
  </si>
  <si>
    <t>40,51</t>
  </si>
  <si>
    <t>Teca Cristian</t>
  </si>
  <si>
    <t>44,32</t>
  </si>
  <si>
    <t>18,06</t>
  </si>
  <si>
    <t>18,57</t>
  </si>
  <si>
    <t>20,16</t>
  </si>
  <si>
    <t>Popescu Adina</t>
  </si>
  <si>
    <t>21,12</t>
  </si>
  <si>
    <t>Mialtu Mirela</t>
  </si>
  <si>
    <t>28,21</t>
  </si>
  <si>
    <t>29,55</t>
  </si>
  <si>
    <t>17,23</t>
  </si>
  <si>
    <t>17,24</t>
  </si>
  <si>
    <t>17,46</t>
  </si>
  <si>
    <t>18,01</t>
  </si>
  <si>
    <t>19,41</t>
  </si>
  <si>
    <t>Muntean Irina</t>
  </si>
  <si>
    <t>20,29</t>
  </si>
  <si>
    <t>21,33</t>
  </si>
  <si>
    <t>Vesa Mihaela</t>
  </si>
  <si>
    <t>Pro Silva Zalau</t>
  </si>
  <si>
    <t>25,31</t>
  </si>
  <si>
    <t>Ardelean Melinda</t>
  </si>
  <si>
    <t>16,00</t>
  </si>
  <si>
    <t>21,30</t>
  </si>
  <si>
    <t>15,16</t>
  </si>
  <si>
    <t>15,49</t>
  </si>
  <si>
    <t>16,22</t>
  </si>
  <si>
    <t>16,24</t>
  </si>
  <si>
    <t>16,27</t>
  </si>
  <si>
    <t>Galateanu Daria</t>
  </si>
  <si>
    <t>16,44</t>
  </si>
  <si>
    <t>18,17</t>
  </si>
  <si>
    <t>Ciulean Semida</t>
  </si>
  <si>
    <t>Takacs Reka</t>
  </si>
  <si>
    <t>Ady Endre Liceum Oradea</t>
  </si>
  <si>
    <t>20,38</t>
  </si>
  <si>
    <t>Petruszka Erzsebet</t>
  </si>
  <si>
    <t>20,53</t>
  </si>
  <si>
    <t>Pop Ioana</t>
  </si>
  <si>
    <t>21,08</t>
  </si>
  <si>
    <t>17,21</t>
  </si>
  <si>
    <t>Galateanu Adela</t>
  </si>
  <si>
    <t>19,17</t>
  </si>
  <si>
    <t>20,00</t>
  </si>
  <si>
    <t>27,50</t>
  </si>
  <si>
    <t>28,09</t>
  </si>
  <si>
    <t>14,00</t>
  </si>
  <si>
    <t>15,06</t>
  </si>
  <si>
    <t>16,54</t>
  </si>
  <si>
    <t>17,07</t>
  </si>
  <si>
    <t>19,31</t>
  </si>
  <si>
    <t>21,51</t>
  </si>
  <si>
    <t>29,50</t>
  </si>
  <si>
    <t>31,48</t>
  </si>
  <si>
    <t>Peles Stefania</t>
  </si>
  <si>
    <t>32,23</t>
  </si>
  <si>
    <t>Cioanta Paula</t>
  </si>
  <si>
    <t>34,57</t>
  </si>
  <si>
    <t>Augustin Bianca</t>
  </si>
  <si>
    <t>54,49</t>
  </si>
  <si>
    <t>Albert Szofia</t>
  </si>
  <si>
    <t>58,08</t>
  </si>
  <si>
    <t>17,30</t>
  </si>
  <si>
    <t>15,10</t>
  </si>
  <si>
    <t>15,56</t>
  </si>
  <si>
    <t>17,39</t>
  </si>
  <si>
    <t>19,54</t>
  </si>
  <si>
    <t>Neuschli Otilia</t>
  </si>
  <si>
    <t>22,57</t>
  </si>
  <si>
    <t>24,05</t>
  </si>
  <si>
    <t>Rosca Diana</t>
  </si>
  <si>
    <t>27,11</t>
  </si>
  <si>
    <t>Cotarta Anamaria</t>
  </si>
  <si>
    <t>41,35</t>
  </si>
  <si>
    <t>42,54</t>
  </si>
  <si>
    <t>Urs Andreea</t>
  </si>
  <si>
    <t>Pruneanu Natasa</t>
  </si>
  <si>
    <t>46,04</t>
  </si>
  <si>
    <t>Garage Racing Baia Mare</t>
  </si>
  <si>
    <t>Loc1</t>
  </si>
  <si>
    <t>T1</t>
  </si>
  <si>
    <t>P1</t>
  </si>
  <si>
    <t>T2</t>
  </si>
  <si>
    <t>Loc2</t>
  </si>
  <si>
    <t>P2</t>
  </si>
  <si>
    <t>T3</t>
  </si>
  <si>
    <t>Loc3</t>
  </si>
  <si>
    <t>P3</t>
  </si>
  <si>
    <t>T4</t>
  </si>
  <si>
    <t>Loc4</t>
  </si>
  <si>
    <t>P4</t>
  </si>
  <si>
    <t>T5</t>
  </si>
  <si>
    <t>Loc5</t>
  </si>
  <si>
    <t>P5</t>
  </si>
  <si>
    <t>Pct</t>
  </si>
  <si>
    <t>Cat</t>
  </si>
  <si>
    <t>et1 Hunedoara</t>
  </si>
  <si>
    <t>et2 Vatra Dornei</t>
  </si>
  <si>
    <t>et3 Baia Mare</t>
  </si>
  <si>
    <t>et5 Tg.Mures</t>
  </si>
  <si>
    <t>et4 Tg.Mures-N</t>
  </si>
  <si>
    <t>Bodea Claudia</t>
  </si>
  <si>
    <t>Sturz-Lazar Ana-Maria</t>
  </si>
  <si>
    <t>Piringiu Marinela</t>
  </si>
  <si>
    <t>Sabau Cristina</t>
  </si>
  <si>
    <t>Palfi Tamas</t>
  </si>
  <si>
    <t>Bakos Csongor</t>
  </si>
  <si>
    <t>Blejdea Alexandru</t>
  </si>
  <si>
    <t>Tokes Attila</t>
  </si>
  <si>
    <t>Szocs Attila</t>
  </si>
  <si>
    <t>Minoiu George Emi</t>
  </si>
  <si>
    <t>Knobloch-Esztergar Peter</t>
  </si>
  <si>
    <t>Jancsik Gergo</t>
  </si>
  <si>
    <t>mp</t>
  </si>
  <si>
    <t>Simon Gyongyi</t>
  </si>
  <si>
    <t>CS Compass Cluj</t>
  </si>
  <si>
    <t>Mate Magdolna</t>
  </si>
  <si>
    <t>Croitoru Cristina</t>
  </si>
  <si>
    <t>Kiss Virag</t>
  </si>
  <si>
    <t>Simon Andras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</si>
</sst>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3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20" xfId="0" applyNumberFormat="1" applyBorder="1" applyAlignment="1">
      <alignment horizontal="centerContinuous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5" fillId="0" borderId="15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 horizontal="right"/>
    </xf>
    <xf numFmtId="0" fontId="34" fillId="0" borderId="24" xfId="0" applyFont="1" applyBorder="1" applyAlignment="1">
      <alignment horizontal="right"/>
    </xf>
    <xf numFmtId="0" fontId="34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right"/>
    </xf>
    <xf numFmtId="0" fontId="34" fillId="0" borderId="2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5"/>
  <cols>
    <col min="1" max="1" width="5.140625" style="2" customWidth="1"/>
    <col min="2" max="2" width="19.00390625" style="2" customWidth="1"/>
    <col min="3" max="3" width="30.28125" style="2" customWidth="1"/>
    <col min="4" max="4" width="6.57421875" style="3" bestFit="1" customWidth="1"/>
    <col min="5" max="5" width="5.28125" style="22" bestFit="1" customWidth="1"/>
    <col min="6" max="6" width="4.28125" style="15" customWidth="1"/>
    <col min="7" max="7" width="6.57421875" style="3" bestFit="1" customWidth="1"/>
    <col min="8" max="8" width="5.28125" style="22" bestFit="1" customWidth="1"/>
    <col min="9" max="9" width="4.421875" style="16" bestFit="1" customWidth="1"/>
    <col min="10" max="10" width="6.00390625" style="3" bestFit="1" customWidth="1"/>
    <col min="11" max="11" width="5.28125" style="22" bestFit="1" customWidth="1"/>
    <col min="12" max="12" width="4.28125" style="15" customWidth="1"/>
    <col min="13" max="13" width="6.00390625" style="44" customWidth="1"/>
    <col min="14" max="14" width="5.28125" style="22" bestFit="1" customWidth="1"/>
    <col min="15" max="15" width="4.140625" style="2" customWidth="1"/>
    <col min="16" max="16" width="6.28125" style="2" customWidth="1"/>
    <col min="17" max="17" width="5.57421875" style="22" customWidth="1"/>
    <col min="18" max="18" width="5.140625" style="2" customWidth="1"/>
    <col min="19" max="19" width="5.57421875" style="22" bestFit="1" customWidth="1"/>
    <col min="20" max="20" width="6.140625" style="32" customWidth="1"/>
    <col min="21" max="16384" width="9.140625" style="2" customWidth="1"/>
  </cols>
  <sheetData>
    <row r="1" spans="1:20" ht="15">
      <c r="A1" s="62" t="s">
        <v>456</v>
      </c>
      <c r="B1" s="64" t="s">
        <v>0</v>
      </c>
      <c r="C1" s="66" t="s">
        <v>1</v>
      </c>
      <c r="D1" s="33" t="s">
        <v>457</v>
      </c>
      <c r="E1" s="38"/>
      <c r="F1" s="35"/>
      <c r="G1" s="34" t="s">
        <v>458</v>
      </c>
      <c r="H1" s="38"/>
      <c r="I1" s="35"/>
      <c r="J1" s="34" t="s">
        <v>459</v>
      </c>
      <c r="K1" s="38"/>
      <c r="L1" s="35"/>
      <c r="M1" s="40" t="s">
        <v>461</v>
      </c>
      <c r="N1" s="38"/>
      <c r="O1" s="35"/>
      <c r="P1" s="34" t="s">
        <v>460</v>
      </c>
      <c r="Q1" s="38"/>
      <c r="R1" s="35"/>
      <c r="S1" s="68" t="s">
        <v>455</v>
      </c>
      <c r="T1" s="70" t="s">
        <v>2</v>
      </c>
    </row>
    <row r="2" spans="1:20" s="22" customFormat="1" ht="15.75" thickBot="1">
      <c r="A2" s="63"/>
      <c r="B2" s="65"/>
      <c r="C2" s="67"/>
      <c r="D2" s="25" t="s">
        <v>441</v>
      </c>
      <c r="E2" s="25" t="s">
        <v>440</v>
      </c>
      <c r="F2" s="26" t="s">
        <v>442</v>
      </c>
      <c r="G2" s="23" t="s">
        <v>443</v>
      </c>
      <c r="H2" s="25" t="s">
        <v>444</v>
      </c>
      <c r="I2" s="26" t="s">
        <v>445</v>
      </c>
      <c r="J2" s="23" t="s">
        <v>446</v>
      </c>
      <c r="K2" s="25" t="s">
        <v>447</v>
      </c>
      <c r="L2" s="26" t="s">
        <v>448</v>
      </c>
      <c r="M2" s="41" t="s">
        <v>449</v>
      </c>
      <c r="N2" s="25" t="s">
        <v>450</v>
      </c>
      <c r="O2" s="26" t="s">
        <v>451</v>
      </c>
      <c r="P2" s="23" t="s">
        <v>452</v>
      </c>
      <c r="Q2" s="25" t="s">
        <v>453</v>
      </c>
      <c r="R2" s="27" t="s">
        <v>454</v>
      </c>
      <c r="S2" s="69"/>
      <c r="T2" s="71"/>
    </row>
    <row r="3" spans="1:20" ht="15">
      <c r="A3" s="1" t="s">
        <v>3</v>
      </c>
      <c r="B3" s="17" t="s">
        <v>7</v>
      </c>
      <c r="C3" s="18" t="s">
        <v>17</v>
      </c>
      <c r="D3" s="57">
        <v>16.06</v>
      </c>
      <c r="E3" s="51" t="s">
        <v>34</v>
      </c>
      <c r="F3" s="58">
        <v>10</v>
      </c>
      <c r="G3" s="4" t="s">
        <v>407</v>
      </c>
      <c r="H3" s="22" t="s">
        <v>32</v>
      </c>
      <c r="I3" s="6">
        <v>15</v>
      </c>
      <c r="J3" s="4" t="s">
        <v>425</v>
      </c>
      <c r="K3" s="22" t="s">
        <v>33</v>
      </c>
      <c r="L3" s="5">
        <v>12</v>
      </c>
      <c r="M3" s="42">
        <v>8.33</v>
      </c>
      <c r="N3" s="22" t="s">
        <v>32</v>
      </c>
      <c r="O3" s="7">
        <v>12</v>
      </c>
      <c r="P3" s="1">
        <v>9.36</v>
      </c>
      <c r="Q3" s="22" t="s">
        <v>32</v>
      </c>
      <c r="R3" s="2">
        <v>15</v>
      </c>
      <c r="S3" s="46">
        <f>SUM(F3+I3+L3+O3+R3)-MIN(F3,I3,L3,O3,R3)</f>
        <v>54</v>
      </c>
      <c r="T3" s="30" t="s">
        <v>32</v>
      </c>
    </row>
    <row r="4" spans="1:20" ht="15">
      <c r="A4" s="1" t="s">
        <v>3</v>
      </c>
      <c r="B4" s="17" t="s">
        <v>8</v>
      </c>
      <c r="C4" s="18" t="s">
        <v>18</v>
      </c>
      <c r="D4" s="3">
        <v>16.18</v>
      </c>
      <c r="E4" s="22">
        <v>4</v>
      </c>
      <c r="F4" s="5">
        <v>8</v>
      </c>
      <c r="G4" s="4"/>
      <c r="I4" s="6"/>
      <c r="J4" s="4" t="s">
        <v>424</v>
      </c>
      <c r="K4" s="22" t="s">
        <v>32</v>
      </c>
      <c r="L4" s="5">
        <v>15</v>
      </c>
      <c r="M4" s="42">
        <v>9.52</v>
      </c>
      <c r="N4" s="39" t="s">
        <v>34</v>
      </c>
      <c r="O4" s="7">
        <v>7</v>
      </c>
      <c r="P4" s="1">
        <v>10.44</v>
      </c>
      <c r="Q4" s="22" t="s">
        <v>33</v>
      </c>
      <c r="R4" s="2">
        <v>12</v>
      </c>
      <c r="S4" s="29">
        <f>SUM(F4+I4+L4+O4+R4)</f>
        <v>42</v>
      </c>
      <c r="T4" s="30" t="s">
        <v>33</v>
      </c>
    </row>
    <row r="5" spans="1:20" ht="15">
      <c r="A5" s="1" t="s">
        <v>3</v>
      </c>
      <c r="B5" s="17" t="s">
        <v>11</v>
      </c>
      <c r="C5" s="18" t="s">
        <v>17</v>
      </c>
      <c r="D5" s="53">
        <v>17.48</v>
      </c>
      <c r="E5" s="48">
        <v>7</v>
      </c>
      <c r="F5" s="55">
        <v>4</v>
      </c>
      <c r="G5" s="4" t="s">
        <v>408</v>
      </c>
      <c r="H5" s="22" t="s">
        <v>33</v>
      </c>
      <c r="I5" s="6">
        <v>12</v>
      </c>
      <c r="J5" s="4" t="s">
        <v>427</v>
      </c>
      <c r="K5" s="22">
        <v>4</v>
      </c>
      <c r="L5" s="5">
        <v>8</v>
      </c>
      <c r="M5" s="42">
        <v>9.04</v>
      </c>
      <c r="N5" s="22" t="s">
        <v>33</v>
      </c>
      <c r="O5" s="7">
        <v>9</v>
      </c>
      <c r="P5" s="1">
        <v>11.18</v>
      </c>
      <c r="Q5" s="22" t="s">
        <v>34</v>
      </c>
      <c r="R5" s="2">
        <v>10</v>
      </c>
      <c r="S5" s="46">
        <f>SUM(F5+I5+L5+O5+R5)-MIN(F5,I5,L5,O5,R5)</f>
        <v>39</v>
      </c>
      <c r="T5" s="30" t="s">
        <v>34</v>
      </c>
    </row>
    <row r="6" spans="1:20" ht="15">
      <c r="A6" s="1" t="s">
        <v>3</v>
      </c>
      <c r="B6" s="37" t="s">
        <v>6</v>
      </c>
      <c r="C6" s="18" t="s">
        <v>16</v>
      </c>
      <c r="D6" s="3">
        <v>16.05</v>
      </c>
      <c r="E6" s="22" t="s">
        <v>33</v>
      </c>
      <c r="F6" s="5">
        <v>12</v>
      </c>
      <c r="G6" s="4" t="s">
        <v>411</v>
      </c>
      <c r="H6" s="22">
        <v>5</v>
      </c>
      <c r="I6" s="6">
        <v>6</v>
      </c>
      <c r="J6" s="4" t="s">
        <v>426</v>
      </c>
      <c r="K6" s="22" t="s">
        <v>34</v>
      </c>
      <c r="L6" s="5">
        <v>10</v>
      </c>
      <c r="M6" s="42"/>
      <c r="N6" s="22">
        <v>4</v>
      </c>
      <c r="O6" s="7">
        <v>5.5</v>
      </c>
      <c r="P6" s="56">
        <v>31.01</v>
      </c>
      <c r="Q6" s="48">
        <v>10</v>
      </c>
      <c r="R6" s="49">
        <v>1</v>
      </c>
      <c r="S6" s="46">
        <f>SUM(F6+I6+L6+O6+R6)-MIN(F6,I6,L6,O6,R6)</f>
        <v>33.5</v>
      </c>
      <c r="T6" s="59">
        <v>4</v>
      </c>
    </row>
    <row r="7" spans="1:20" ht="15">
      <c r="A7" s="1" t="s">
        <v>3</v>
      </c>
      <c r="B7" s="19" t="s">
        <v>415</v>
      </c>
      <c r="C7" s="18" t="s">
        <v>16</v>
      </c>
      <c r="F7" s="5"/>
      <c r="G7" s="4" t="s">
        <v>416</v>
      </c>
      <c r="H7" s="22">
        <v>9</v>
      </c>
      <c r="I7" s="6">
        <v>2</v>
      </c>
      <c r="J7" s="4" t="s">
        <v>233</v>
      </c>
      <c r="K7" s="22">
        <v>6</v>
      </c>
      <c r="L7" s="5">
        <v>5</v>
      </c>
      <c r="M7" s="42">
        <v>17.44</v>
      </c>
      <c r="N7" s="22">
        <v>8</v>
      </c>
      <c r="O7" s="7">
        <v>1.5</v>
      </c>
      <c r="P7" s="1">
        <v>11.49</v>
      </c>
      <c r="Q7" s="22">
        <v>4</v>
      </c>
      <c r="R7" s="2">
        <v>8</v>
      </c>
      <c r="S7" s="29">
        <f>SUM(F7+I7+L7+O7+R7)</f>
        <v>16.5</v>
      </c>
      <c r="T7" s="31">
        <v>5</v>
      </c>
    </row>
    <row r="8" spans="1:20" ht="15">
      <c r="A8" s="1" t="s">
        <v>3</v>
      </c>
      <c r="B8" s="19" t="s">
        <v>4</v>
      </c>
      <c r="C8" s="18" t="s">
        <v>5</v>
      </c>
      <c r="D8" s="3">
        <v>15.11</v>
      </c>
      <c r="E8" s="22" t="s">
        <v>32</v>
      </c>
      <c r="F8" s="5">
        <v>15</v>
      </c>
      <c r="G8" s="4"/>
      <c r="I8" s="6"/>
      <c r="J8" s="4"/>
      <c r="L8" s="5"/>
      <c r="M8" s="42"/>
      <c r="O8" s="7"/>
      <c r="P8" s="1"/>
      <c r="S8" s="29">
        <f aca="true" t="shared" si="0" ref="S8:S38">SUM(F8+I8+L8+O8+R8)</f>
        <v>15</v>
      </c>
      <c r="T8" s="31">
        <v>6</v>
      </c>
    </row>
    <row r="9" spans="1:20" ht="15">
      <c r="A9" s="1" t="s">
        <v>3</v>
      </c>
      <c r="B9" s="19" t="s">
        <v>10</v>
      </c>
      <c r="C9" s="18" t="s">
        <v>19</v>
      </c>
      <c r="D9" s="3" t="s">
        <v>423</v>
      </c>
      <c r="E9" s="22">
        <v>6</v>
      </c>
      <c r="F9" s="5">
        <v>5</v>
      </c>
      <c r="G9" s="4" t="s">
        <v>410</v>
      </c>
      <c r="H9" s="22">
        <v>4</v>
      </c>
      <c r="I9" s="6">
        <v>8</v>
      </c>
      <c r="J9" s="4"/>
      <c r="L9" s="5"/>
      <c r="M9" s="42"/>
      <c r="O9" s="7"/>
      <c r="P9" s="1"/>
      <c r="S9" s="29">
        <f t="shared" si="0"/>
        <v>13</v>
      </c>
      <c r="T9" s="31">
        <v>7</v>
      </c>
    </row>
    <row r="10" spans="1:20" ht="15">
      <c r="A10" s="1" t="s">
        <v>3</v>
      </c>
      <c r="B10" s="19" t="s">
        <v>24</v>
      </c>
      <c r="C10" s="18" t="s">
        <v>17</v>
      </c>
      <c r="D10" s="3">
        <v>53.01</v>
      </c>
      <c r="E10" s="22">
        <v>16</v>
      </c>
      <c r="F10" s="5"/>
      <c r="G10" s="4" t="s">
        <v>414</v>
      </c>
      <c r="H10" s="22">
        <v>8</v>
      </c>
      <c r="I10" s="6">
        <v>3</v>
      </c>
      <c r="J10" s="4" t="s">
        <v>430</v>
      </c>
      <c r="K10" s="22">
        <v>7</v>
      </c>
      <c r="L10" s="5">
        <v>4</v>
      </c>
      <c r="M10" s="47">
        <v>16.38</v>
      </c>
      <c r="N10" s="48">
        <v>7</v>
      </c>
      <c r="O10" s="49">
        <v>2.5</v>
      </c>
      <c r="P10" s="1">
        <v>12.41</v>
      </c>
      <c r="Q10" s="22">
        <v>5</v>
      </c>
      <c r="R10" s="2">
        <v>6</v>
      </c>
      <c r="S10" s="46">
        <f>SUM(F10+I10+L10+O10+R10)-MIN(F10,I10,L10,O10,R10)</f>
        <v>13</v>
      </c>
      <c r="T10" s="31">
        <v>7</v>
      </c>
    </row>
    <row r="11" spans="1:20" ht="15">
      <c r="A11" s="1" t="s">
        <v>3</v>
      </c>
      <c r="B11" s="19" t="s">
        <v>390</v>
      </c>
      <c r="C11" s="18" t="s">
        <v>228</v>
      </c>
      <c r="F11" s="5"/>
      <c r="G11" s="4" t="s">
        <v>409</v>
      </c>
      <c r="H11" s="22" t="s">
        <v>34</v>
      </c>
      <c r="I11" s="6">
        <v>10</v>
      </c>
      <c r="J11" s="4"/>
      <c r="L11" s="5"/>
      <c r="M11" s="42"/>
      <c r="O11" s="7"/>
      <c r="P11" s="1"/>
      <c r="S11" s="29">
        <f t="shared" si="0"/>
        <v>10</v>
      </c>
      <c r="T11" s="31">
        <v>9</v>
      </c>
    </row>
    <row r="12" spans="1:20" ht="15">
      <c r="A12" s="1" t="s">
        <v>3</v>
      </c>
      <c r="B12" s="19" t="s">
        <v>21</v>
      </c>
      <c r="C12" s="18" t="s">
        <v>18</v>
      </c>
      <c r="D12" s="3">
        <v>31.03</v>
      </c>
      <c r="E12" s="22">
        <v>13</v>
      </c>
      <c r="F12" s="5"/>
      <c r="G12" s="4"/>
      <c r="I12" s="6"/>
      <c r="J12" s="4"/>
      <c r="L12" s="5"/>
      <c r="M12" s="42">
        <v>12.11</v>
      </c>
      <c r="N12" s="22">
        <v>6</v>
      </c>
      <c r="O12" s="7">
        <v>3.5</v>
      </c>
      <c r="P12" s="1">
        <v>13.42</v>
      </c>
      <c r="Q12" s="22">
        <v>6</v>
      </c>
      <c r="R12" s="2">
        <v>5</v>
      </c>
      <c r="S12" s="29">
        <f>SUM(F12+I12+L12+O12+R12)</f>
        <v>8.5</v>
      </c>
      <c r="T12" s="31">
        <v>10</v>
      </c>
    </row>
    <row r="13" spans="1:20" ht="15">
      <c r="A13" s="1" t="s">
        <v>3</v>
      </c>
      <c r="B13" s="19" t="s">
        <v>478</v>
      </c>
      <c r="C13" s="18" t="s">
        <v>51</v>
      </c>
      <c r="F13" s="5"/>
      <c r="G13" s="4"/>
      <c r="I13" s="6"/>
      <c r="J13" s="4"/>
      <c r="L13" s="5"/>
      <c r="M13" s="42">
        <v>11.05</v>
      </c>
      <c r="N13" s="22">
        <v>5</v>
      </c>
      <c r="O13" s="7">
        <v>4.5</v>
      </c>
      <c r="P13" s="1">
        <v>20.06</v>
      </c>
      <c r="Q13" s="22">
        <v>8</v>
      </c>
      <c r="R13" s="2">
        <v>3</v>
      </c>
      <c r="S13" s="29">
        <f>SUM(F13+I13+L13+O13+R13)</f>
        <v>7.5</v>
      </c>
      <c r="T13" s="31"/>
    </row>
    <row r="14" spans="1:20" ht="15">
      <c r="A14" s="1" t="s">
        <v>3</v>
      </c>
      <c r="B14" s="19" t="s">
        <v>9</v>
      </c>
      <c r="C14" s="18" t="s">
        <v>5</v>
      </c>
      <c r="D14" s="3">
        <v>17.19</v>
      </c>
      <c r="E14" s="22">
        <v>5</v>
      </c>
      <c r="F14" s="5">
        <v>6</v>
      </c>
      <c r="G14" s="4"/>
      <c r="I14" s="6"/>
      <c r="J14" s="4"/>
      <c r="L14" s="5"/>
      <c r="M14" s="42"/>
      <c r="O14" s="7"/>
      <c r="P14" s="1"/>
      <c r="S14" s="29">
        <f t="shared" si="0"/>
        <v>6</v>
      </c>
      <c r="T14" s="31"/>
    </row>
    <row r="15" spans="1:20" ht="15">
      <c r="A15" s="1" t="s">
        <v>3</v>
      </c>
      <c r="B15" s="19" t="s">
        <v>13</v>
      </c>
      <c r="C15" s="18" t="s">
        <v>19</v>
      </c>
      <c r="D15" s="3">
        <v>20.23</v>
      </c>
      <c r="E15" s="22">
        <v>9</v>
      </c>
      <c r="F15" s="5">
        <v>2</v>
      </c>
      <c r="G15" s="4" t="s">
        <v>413</v>
      </c>
      <c r="H15" s="22">
        <v>7</v>
      </c>
      <c r="I15" s="6">
        <v>4</v>
      </c>
      <c r="J15" s="4"/>
      <c r="L15" s="5"/>
      <c r="M15" s="42"/>
      <c r="O15" s="7"/>
      <c r="P15" s="1"/>
      <c r="S15" s="29">
        <f t="shared" si="0"/>
        <v>6</v>
      </c>
      <c r="T15" s="31"/>
    </row>
    <row r="16" spans="1:20" ht="15">
      <c r="A16" s="1" t="s">
        <v>3</v>
      </c>
      <c r="B16" s="19" t="s">
        <v>428</v>
      </c>
      <c r="C16" s="18" t="s">
        <v>324</v>
      </c>
      <c r="F16" s="5"/>
      <c r="G16" s="4"/>
      <c r="I16" s="6"/>
      <c r="J16" s="4" t="s">
        <v>429</v>
      </c>
      <c r="K16" s="22">
        <v>5</v>
      </c>
      <c r="L16" s="5">
        <v>6</v>
      </c>
      <c r="M16" s="42"/>
      <c r="O16" s="7"/>
      <c r="P16" s="1"/>
      <c r="S16" s="29">
        <f t="shared" si="0"/>
        <v>6</v>
      </c>
      <c r="T16" s="31"/>
    </row>
    <row r="17" spans="1:20" ht="15">
      <c r="A17" s="1" t="s">
        <v>3</v>
      </c>
      <c r="B17" s="19" t="s">
        <v>15</v>
      </c>
      <c r="C17" s="18" t="s">
        <v>19</v>
      </c>
      <c r="D17" s="3">
        <v>21.21</v>
      </c>
      <c r="E17" s="22">
        <v>11</v>
      </c>
      <c r="F17" s="5"/>
      <c r="G17" s="4" t="s">
        <v>412</v>
      </c>
      <c r="H17" s="22">
        <v>6</v>
      </c>
      <c r="I17" s="6">
        <v>5</v>
      </c>
      <c r="J17" s="4"/>
      <c r="L17" s="5"/>
      <c r="M17" s="42"/>
      <c r="O17" s="7"/>
      <c r="P17" s="1"/>
      <c r="S17" s="29">
        <f t="shared" si="0"/>
        <v>5</v>
      </c>
      <c r="T17" s="31"/>
    </row>
    <row r="18" spans="1:20" ht="15">
      <c r="A18" s="1" t="s">
        <v>3</v>
      </c>
      <c r="B18" s="19" t="s">
        <v>477</v>
      </c>
      <c r="C18" s="18" t="s">
        <v>85</v>
      </c>
      <c r="F18" s="5"/>
      <c r="G18" s="4"/>
      <c r="I18" s="6"/>
      <c r="J18" s="4"/>
      <c r="L18" s="5"/>
      <c r="M18" s="42"/>
      <c r="O18" s="7"/>
      <c r="P18" s="1">
        <v>16.03</v>
      </c>
      <c r="Q18" s="22">
        <v>7</v>
      </c>
      <c r="R18" s="2">
        <v>4</v>
      </c>
      <c r="S18" s="29">
        <f>SUM(F18+I18+L18+O18+R18)</f>
        <v>4</v>
      </c>
      <c r="T18" s="31"/>
    </row>
    <row r="19" spans="1:20" ht="15">
      <c r="A19" s="1" t="s">
        <v>3</v>
      </c>
      <c r="B19" s="19" t="s">
        <v>12</v>
      </c>
      <c r="C19" s="18" t="s">
        <v>5</v>
      </c>
      <c r="D19" s="3">
        <v>19.14</v>
      </c>
      <c r="E19" s="22">
        <v>8</v>
      </c>
      <c r="F19" s="5">
        <v>3</v>
      </c>
      <c r="G19" s="4"/>
      <c r="I19" s="6"/>
      <c r="J19" s="4"/>
      <c r="L19" s="5"/>
      <c r="M19" s="42"/>
      <c r="O19" s="7"/>
      <c r="P19" s="1"/>
      <c r="S19" s="29">
        <f t="shared" si="0"/>
        <v>3</v>
      </c>
      <c r="T19" s="31"/>
    </row>
    <row r="20" spans="1:20" ht="15">
      <c r="A20" s="1" t="s">
        <v>3</v>
      </c>
      <c r="B20" s="19" t="s">
        <v>431</v>
      </c>
      <c r="C20" s="18" t="s">
        <v>51</v>
      </c>
      <c r="F20" s="5"/>
      <c r="G20" s="4"/>
      <c r="I20" s="6"/>
      <c r="J20" s="4" t="s">
        <v>432</v>
      </c>
      <c r="K20" s="22">
        <v>8</v>
      </c>
      <c r="L20" s="5">
        <v>3</v>
      </c>
      <c r="M20" s="42"/>
      <c r="O20" s="7"/>
      <c r="P20" s="1"/>
      <c r="S20" s="29">
        <f t="shared" si="0"/>
        <v>3</v>
      </c>
      <c r="T20" s="31"/>
    </row>
    <row r="21" spans="1:20" ht="15">
      <c r="A21" s="1" t="s">
        <v>3</v>
      </c>
      <c r="B21" s="19" t="s">
        <v>433</v>
      </c>
      <c r="C21" s="18" t="s">
        <v>51</v>
      </c>
      <c r="F21" s="5"/>
      <c r="G21" s="4"/>
      <c r="I21" s="6"/>
      <c r="J21" s="4" t="s">
        <v>434</v>
      </c>
      <c r="K21" s="22">
        <v>9</v>
      </c>
      <c r="L21" s="5">
        <v>2</v>
      </c>
      <c r="M21" s="42"/>
      <c r="O21" s="7"/>
      <c r="P21" s="1"/>
      <c r="S21" s="29">
        <f t="shared" si="0"/>
        <v>2</v>
      </c>
      <c r="T21" s="31"/>
    </row>
    <row r="22" spans="1:20" ht="15">
      <c r="A22" s="1" t="s">
        <v>3</v>
      </c>
      <c r="B22" s="19" t="s">
        <v>479</v>
      </c>
      <c r="C22" s="18" t="s">
        <v>85</v>
      </c>
      <c r="F22" s="5"/>
      <c r="G22" s="4"/>
      <c r="I22" s="6"/>
      <c r="J22" s="4"/>
      <c r="L22" s="5"/>
      <c r="M22" s="42"/>
      <c r="O22" s="7"/>
      <c r="P22" s="1">
        <v>20.06</v>
      </c>
      <c r="Q22" s="22">
        <v>9</v>
      </c>
      <c r="R22" s="2">
        <v>2</v>
      </c>
      <c r="S22" s="29">
        <f>SUM(F22+I22+L22+O22+R22)</f>
        <v>2</v>
      </c>
      <c r="T22" s="31"/>
    </row>
    <row r="23" spans="1:20" ht="15">
      <c r="A23" s="1" t="s">
        <v>3</v>
      </c>
      <c r="B23" s="19" t="s">
        <v>14</v>
      </c>
      <c r="C23" s="18" t="s">
        <v>5</v>
      </c>
      <c r="D23" s="3">
        <v>21.09</v>
      </c>
      <c r="E23" s="22">
        <v>10</v>
      </c>
      <c r="F23" s="5">
        <v>1</v>
      </c>
      <c r="G23" s="4"/>
      <c r="I23" s="6"/>
      <c r="J23" s="4"/>
      <c r="L23" s="5"/>
      <c r="M23" s="42"/>
      <c r="O23" s="7"/>
      <c r="P23" s="1"/>
      <c r="S23" s="29">
        <f t="shared" si="0"/>
        <v>1</v>
      </c>
      <c r="T23" s="31"/>
    </row>
    <row r="24" spans="1:20" ht="15">
      <c r="A24" s="1" t="s">
        <v>3</v>
      </c>
      <c r="B24" s="19" t="s">
        <v>417</v>
      </c>
      <c r="C24" s="18" t="s">
        <v>50</v>
      </c>
      <c r="F24" s="5"/>
      <c r="G24" s="4" t="s">
        <v>418</v>
      </c>
      <c r="H24" s="22">
        <v>10</v>
      </c>
      <c r="I24" s="6">
        <v>1</v>
      </c>
      <c r="J24" s="4"/>
      <c r="L24" s="5"/>
      <c r="M24" s="42"/>
      <c r="O24" s="7"/>
      <c r="P24" s="1"/>
      <c r="S24" s="29">
        <f t="shared" si="0"/>
        <v>1</v>
      </c>
      <c r="T24" s="31"/>
    </row>
    <row r="25" spans="1:20" ht="15">
      <c r="A25" s="1" t="s">
        <v>3</v>
      </c>
      <c r="B25" s="19" t="s">
        <v>436</v>
      </c>
      <c r="C25" s="18" t="s">
        <v>324</v>
      </c>
      <c r="F25" s="5"/>
      <c r="G25" s="4"/>
      <c r="I25" s="6"/>
      <c r="J25" s="4" t="s">
        <v>435</v>
      </c>
      <c r="K25" s="22">
        <v>10</v>
      </c>
      <c r="L25" s="5">
        <v>1</v>
      </c>
      <c r="M25" s="42"/>
      <c r="O25" s="7"/>
      <c r="P25" s="1"/>
      <c r="S25" s="29">
        <f t="shared" si="0"/>
        <v>1</v>
      </c>
      <c r="T25" s="31"/>
    </row>
    <row r="26" spans="1:20" ht="15">
      <c r="A26" s="1" t="s">
        <v>3</v>
      </c>
      <c r="B26" s="19" t="s">
        <v>462</v>
      </c>
      <c r="C26" s="18" t="s">
        <v>17</v>
      </c>
      <c r="F26" s="5"/>
      <c r="G26" s="4"/>
      <c r="I26" s="6"/>
      <c r="J26" s="4"/>
      <c r="L26" s="5"/>
      <c r="M26" s="42">
        <v>20.39</v>
      </c>
      <c r="N26" s="22">
        <v>9</v>
      </c>
      <c r="O26" s="7">
        <v>1</v>
      </c>
      <c r="P26" s="1">
        <v>34.31</v>
      </c>
      <c r="Q26" s="22">
        <v>11</v>
      </c>
      <c r="S26" s="29">
        <f t="shared" si="0"/>
        <v>1</v>
      </c>
      <c r="T26" s="31"/>
    </row>
    <row r="27" spans="1:20" ht="15">
      <c r="A27" s="1" t="s">
        <v>3</v>
      </c>
      <c r="B27" s="19" t="s">
        <v>20</v>
      </c>
      <c r="C27" s="18" t="s">
        <v>17</v>
      </c>
      <c r="D27" s="3">
        <v>29.45</v>
      </c>
      <c r="E27" s="22">
        <v>12</v>
      </c>
      <c r="F27" s="5"/>
      <c r="G27" s="4"/>
      <c r="I27" s="6"/>
      <c r="J27" s="4"/>
      <c r="L27" s="5"/>
      <c r="M27" s="42"/>
      <c r="O27" s="7"/>
      <c r="P27" s="1"/>
      <c r="S27" s="29">
        <f t="shared" si="0"/>
        <v>0</v>
      </c>
      <c r="T27" s="31"/>
    </row>
    <row r="28" spans="1:20" ht="15">
      <c r="A28" s="1" t="s">
        <v>3</v>
      </c>
      <c r="B28" s="19" t="s">
        <v>22</v>
      </c>
      <c r="C28" s="18" t="s">
        <v>18</v>
      </c>
      <c r="D28" s="3">
        <v>34.01</v>
      </c>
      <c r="E28" s="22">
        <v>14</v>
      </c>
      <c r="F28" s="5"/>
      <c r="G28" s="4"/>
      <c r="I28" s="6"/>
      <c r="J28" s="4"/>
      <c r="L28" s="5"/>
      <c r="M28" s="42"/>
      <c r="O28" s="7"/>
      <c r="P28" s="1"/>
      <c r="S28" s="29">
        <f t="shared" si="0"/>
        <v>0</v>
      </c>
      <c r="T28" s="31"/>
    </row>
    <row r="29" spans="1:20" ht="15">
      <c r="A29" s="1" t="s">
        <v>3</v>
      </c>
      <c r="B29" s="19" t="s">
        <v>23</v>
      </c>
      <c r="C29" s="18" t="s">
        <v>5</v>
      </c>
      <c r="D29" s="3">
        <v>49.28</v>
      </c>
      <c r="E29" s="22">
        <v>15</v>
      </c>
      <c r="F29" s="5"/>
      <c r="G29" s="4"/>
      <c r="I29" s="6"/>
      <c r="J29" s="4"/>
      <c r="L29" s="5"/>
      <c r="M29" s="42"/>
      <c r="O29" s="7"/>
      <c r="P29" s="1"/>
      <c r="S29" s="29">
        <f t="shared" si="0"/>
        <v>0</v>
      </c>
      <c r="T29" s="31"/>
    </row>
    <row r="30" spans="1:20" ht="15">
      <c r="A30" s="1" t="s">
        <v>3</v>
      </c>
      <c r="B30" s="19" t="s">
        <v>25</v>
      </c>
      <c r="C30" s="18" t="s">
        <v>17</v>
      </c>
      <c r="D30" s="3">
        <v>56.02</v>
      </c>
      <c r="E30" s="22">
        <v>17</v>
      </c>
      <c r="F30" s="5"/>
      <c r="G30" s="4"/>
      <c r="I30" s="6"/>
      <c r="J30" s="4"/>
      <c r="L30" s="5"/>
      <c r="M30" s="42"/>
      <c r="O30" s="7"/>
      <c r="P30" s="1"/>
      <c r="S30" s="29">
        <f t="shared" si="0"/>
        <v>0</v>
      </c>
      <c r="T30" s="31"/>
    </row>
    <row r="31" spans="1:20" ht="15">
      <c r="A31" s="1" t="s">
        <v>3</v>
      </c>
      <c r="B31" s="19" t="s">
        <v>26</v>
      </c>
      <c r="C31" s="18" t="s">
        <v>17</v>
      </c>
      <c r="D31" s="3" t="s">
        <v>31</v>
      </c>
      <c r="F31" s="5"/>
      <c r="G31" s="4"/>
      <c r="I31" s="6"/>
      <c r="J31" s="4"/>
      <c r="L31" s="5"/>
      <c r="M31" s="42"/>
      <c r="O31" s="7"/>
      <c r="P31" s="1"/>
      <c r="S31" s="29">
        <f t="shared" si="0"/>
        <v>0</v>
      </c>
      <c r="T31" s="31"/>
    </row>
    <row r="32" spans="1:20" ht="15">
      <c r="A32" s="1" t="s">
        <v>3</v>
      </c>
      <c r="B32" s="19" t="s">
        <v>27</v>
      </c>
      <c r="C32" s="18" t="s">
        <v>16</v>
      </c>
      <c r="D32" s="3" t="s">
        <v>31</v>
      </c>
      <c r="F32" s="5"/>
      <c r="G32" s="4"/>
      <c r="I32" s="6"/>
      <c r="J32" s="4"/>
      <c r="L32" s="5"/>
      <c r="M32" s="42"/>
      <c r="O32" s="7"/>
      <c r="P32" s="1"/>
      <c r="S32" s="29">
        <f t="shared" si="0"/>
        <v>0</v>
      </c>
      <c r="T32" s="31"/>
    </row>
    <row r="33" spans="1:20" ht="15">
      <c r="A33" s="1" t="s">
        <v>3</v>
      </c>
      <c r="B33" s="19" t="s">
        <v>28</v>
      </c>
      <c r="C33" s="18" t="s">
        <v>5</v>
      </c>
      <c r="D33" s="3" t="s">
        <v>31</v>
      </c>
      <c r="F33" s="5"/>
      <c r="G33" s="4"/>
      <c r="I33" s="6"/>
      <c r="J33" s="4"/>
      <c r="L33" s="5"/>
      <c r="M33" s="42"/>
      <c r="O33" s="7"/>
      <c r="P33" s="1"/>
      <c r="S33" s="29">
        <f t="shared" si="0"/>
        <v>0</v>
      </c>
      <c r="T33" s="31"/>
    </row>
    <row r="34" spans="1:20" ht="15">
      <c r="A34" s="1" t="s">
        <v>3</v>
      </c>
      <c r="B34" s="19" t="s">
        <v>29</v>
      </c>
      <c r="C34" s="18" t="s">
        <v>5</v>
      </c>
      <c r="D34" s="3" t="s">
        <v>31</v>
      </c>
      <c r="F34" s="5"/>
      <c r="G34" s="4"/>
      <c r="I34" s="6"/>
      <c r="J34" s="4"/>
      <c r="L34" s="5"/>
      <c r="M34" s="42"/>
      <c r="O34" s="7"/>
      <c r="P34" s="1"/>
      <c r="S34" s="29">
        <f t="shared" si="0"/>
        <v>0</v>
      </c>
      <c r="T34" s="31"/>
    </row>
    <row r="35" spans="1:20" ht="15">
      <c r="A35" s="1" t="s">
        <v>3</v>
      </c>
      <c r="B35" s="19" t="s">
        <v>30</v>
      </c>
      <c r="C35" s="18" t="s">
        <v>17</v>
      </c>
      <c r="D35" s="3" t="s">
        <v>31</v>
      </c>
      <c r="F35" s="5"/>
      <c r="G35" s="4"/>
      <c r="I35" s="6"/>
      <c r="J35" s="4"/>
      <c r="L35" s="5"/>
      <c r="M35" s="42"/>
      <c r="O35" s="7"/>
      <c r="P35" s="1"/>
      <c r="S35" s="29">
        <f t="shared" si="0"/>
        <v>0</v>
      </c>
      <c r="T35" s="31"/>
    </row>
    <row r="36" spans="1:20" ht="15">
      <c r="A36" s="1" t="s">
        <v>3</v>
      </c>
      <c r="B36" s="19" t="s">
        <v>419</v>
      </c>
      <c r="C36" s="18" t="s">
        <v>50</v>
      </c>
      <c r="F36" s="5"/>
      <c r="G36" s="4" t="s">
        <v>420</v>
      </c>
      <c r="H36" s="22">
        <v>11</v>
      </c>
      <c r="I36" s="6"/>
      <c r="J36" s="4"/>
      <c r="L36" s="5"/>
      <c r="M36" s="42"/>
      <c r="O36" s="7"/>
      <c r="P36" s="1"/>
      <c r="S36" s="29">
        <f t="shared" si="0"/>
        <v>0</v>
      </c>
      <c r="T36" s="31"/>
    </row>
    <row r="37" spans="1:20" ht="15">
      <c r="A37" s="1" t="s">
        <v>3</v>
      </c>
      <c r="B37" s="19" t="s">
        <v>421</v>
      </c>
      <c r="C37" s="18" t="s">
        <v>49</v>
      </c>
      <c r="F37" s="5"/>
      <c r="G37" s="4" t="s">
        <v>422</v>
      </c>
      <c r="H37" s="22">
        <v>12</v>
      </c>
      <c r="I37" s="6"/>
      <c r="J37" s="4"/>
      <c r="L37" s="5"/>
      <c r="M37" s="42"/>
      <c r="O37" s="7"/>
      <c r="P37" s="1"/>
      <c r="S37" s="29">
        <f t="shared" si="0"/>
        <v>0</v>
      </c>
      <c r="T37" s="31"/>
    </row>
    <row r="38" spans="1:20" ht="15.75" thickBot="1">
      <c r="A38" s="8" t="s">
        <v>3</v>
      </c>
      <c r="B38" s="20" t="s">
        <v>437</v>
      </c>
      <c r="C38" s="21" t="s">
        <v>324</v>
      </c>
      <c r="D38" s="11"/>
      <c r="E38" s="25"/>
      <c r="F38" s="12"/>
      <c r="G38" s="10"/>
      <c r="H38" s="25"/>
      <c r="I38" s="13"/>
      <c r="J38" s="10" t="s">
        <v>438</v>
      </c>
      <c r="K38" s="25">
        <v>11</v>
      </c>
      <c r="L38" s="12"/>
      <c r="M38" s="43"/>
      <c r="N38" s="25"/>
      <c r="O38" s="14"/>
      <c r="P38" s="8"/>
      <c r="Q38" s="25"/>
      <c r="R38" s="9"/>
      <c r="S38" s="29">
        <f t="shared" si="0"/>
        <v>0</v>
      </c>
      <c r="T38" s="28"/>
    </row>
    <row r="39" spans="1:20" ht="15">
      <c r="A39" s="62" t="s">
        <v>456</v>
      </c>
      <c r="B39" s="64" t="s">
        <v>0</v>
      </c>
      <c r="C39" s="66" t="s">
        <v>1</v>
      </c>
      <c r="D39" s="33" t="s">
        <v>457</v>
      </c>
      <c r="E39" s="38"/>
      <c r="F39" s="35"/>
      <c r="G39" s="34" t="s">
        <v>458</v>
      </c>
      <c r="H39" s="38"/>
      <c r="I39" s="35"/>
      <c r="J39" s="34" t="s">
        <v>459</v>
      </c>
      <c r="K39" s="38"/>
      <c r="L39" s="35"/>
      <c r="M39" s="40" t="s">
        <v>461</v>
      </c>
      <c r="N39" s="38"/>
      <c r="O39" s="35"/>
      <c r="P39" s="34" t="s">
        <v>460</v>
      </c>
      <c r="Q39" s="38"/>
      <c r="R39" s="35"/>
      <c r="S39" s="68" t="s">
        <v>455</v>
      </c>
      <c r="T39" s="70" t="s">
        <v>2</v>
      </c>
    </row>
    <row r="40" spans="1:20" s="22" customFormat="1" ht="15.75" thickBot="1">
      <c r="A40" s="63"/>
      <c r="B40" s="65"/>
      <c r="C40" s="67"/>
      <c r="D40" s="25" t="s">
        <v>441</v>
      </c>
      <c r="E40" s="25" t="s">
        <v>440</v>
      </c>
      <c r="F40" s="26" t="s">
        <v>442</v>
      </c>
      <c r="G40" s="23" t="s">
        <v>443</v>
      </c>
      <c r="H40" s="25" t="s">
        <v>444</v>
      </c>
      <c r="I40" s="26" t="s">
        <v>445</v>
      </c>
      <c r="J40" s="23" t="s">
        <v>446</v>
      </c>
      <c r="K40" s="25" t="s">
        <v>447</v>
      </c>
      <c r="L40" s="26" t="s">
        <v>448</v>
      </c>
      <c r="M40" s="41" t="s">
        <v>449</v>
      </c>
      <c r="N40" s="25" t="s">
        <v>450</v>
      </c>
      <c r="O40" s="26" t="s">
        <v>451</v>
      </c>
      <c r="P40" s="23" t="s">
        <v>452</v>
      </c>
      <c r="Q40" s="25" t="s">
        <v>453</v>
      </c>
      <c r="R40" s="27" t="s">
        <v>454</v>
      </c>
      <c r="S40" s="69"/>
      <c r="T40" s="71"/>
    </row>
    <row r="41" spans="1:20" ht="15">
      <c r="A41" s="1" t="s">
        <v>35</v>
      </c>
      <c r="B41" s="36" t="s">
        <v>36</v>
      </c>
      <c r="C41" s="18" t="s">
        <v>49</v>
      </c>
      <c r="D41" s="3" t="s">
        <v>383</v>
      </c>
      <c r="E41" s="22" t="s">
        <v>32</v>
      </c>
      <c r="F41" s="5">
        <v>15</v>
      </c>
      <c r="G41" s="4" t="s">
        <v>401</v>
      </c>
      <c r="H41" s="22" t="s">
        <v>32</v>
      </c>
      <c r="I41" s="6">
        <v>15</v>
      </c>
      <c r="J41" s="4" t="s">
        <v>385</v>
      </c>
      <c r="K41" s="22" t="s">
        <v>32</v>
      </c>
      <c r="L41" s="5">
        <v>15</v>
      </c>
      <c r="M41" s="50">
        <v>9.57</v>
      </c>
      <c r="N41" s="51" t="s">
        <v>33</v>
      </c>
      <c r="O41" s="52">
        <v>9</v>
      </c>
      <c r="P41" s="1">
        <v>14.51</v>
      </c>
      <c r="Q41" s="22" t="s">
        <v>32</v>
      </c>
      <c r="R41" s="2">
        <v>15</v>
      </c>
      <c r="S41" s="46">
        <f aca="true" t="shared" si="1" ref="S41:S47">SUM(F41+I41+L41+O41+R41)-MIN(F41,I41,L41,O41,R41)</f>
        <v>60</v>
      </c>
      <c r="T41" s="30" t="s">
        <v>32</v>
      </c>
    </row>
    <row r="42" spans="1:20" ht="15">
      <c r="A42" s="1" t="s">
        <v>35</v>
      </c>
      <c r="B42" s="36" t="s">
        <v>37</v>
      </c>
      <c r="C42" s="18" t="s">
        <v>49</v>
      </c>
      <c r="D42" s="3">
        <v>17.03</v>
      </c>
      <c r="E42" s="22" t="s">
        <v>33</v>
      </c>
      <c r="F42" s="5">
        <v>12</v>
      </c>
      <c r="G42" s="53" t="s">
        <v>31</v>
      </c>
      <c r="H42" s="48"/>
      <c r="I42" s="54">
        <v>0</v>
      </c>
      <c r="J42" s="4" t="s">
        <v>386</v>
      </c>
      <c r="K42" s="22" t="s">
        <v>33</v>
      </c>
      <c r="L42" s="5">
        <v>12</v>
      </c>
      <c r="M42" s="42">
        <v>9.48</v>
      </c>
      <c r="N42" s="22" t="s">
        <v>32</v>
      </c>
      <c r="O42" s="7">
        <v>12</v>
      </c>
      <c r="P42" s="1">
        <v>15.34</v>
      </c>
      <c r="Q42" s="22" t="s">
        <v>33</v>
      </c>
      <c r="R42" s="2">
        <v>12</v>
      </c>
      <c r="S42" s="46">
        <f t="shared" si="1"/>
        <v>48</v>
      </c>
      <c r="T42" s="30" t="s">
        <v>33</v>
      </c>
    </row>
    <row r="43" spans="1:20" ht="15">
      <c r="A43" s="1" t="s">
        <v>35</v>
      </c>
      <c r="B43" s="36" t="s">
        <v>38</v>
      </c>
      <c r="C43" s="18" t="s">
        <v>17</v>
      </c>
      <c r="D43" s="3">
        <v>17.13</v>
      </c>
      <c r="E43" s="22" t="s">
        <v>34</v>
      </c>
      <c r="F43" s="5">
        <v>10</v>
      </c>
      <c r="G43" s="4">
        <v>20.01</v>
      </c>
      <c r="H43" s="22">
        <v>4</v>
      </c>
      <c r="I43" s="6">
        <v>8</v>
      </c>
      <c r="J43" s="4" t="s">
        <v>387</v>
      </c>
      <c r="K43" s="22">
        <v>4</v>
      </c>
      <c r="L43" s="5">
        <v>8</v>
      </c>
      <c r="M43" s="47">
        <v>12.1</v>
      </c>
      <c r="N43" s="48">
        <v>7</v>
      </c>
      <c r="O43" s="49">
        <v>2.5</v>
      </c>
      <c r="P43" s="1">
        <v>16.4</v>
      </c>
      <c r="Q43" s="22">
        <v>4</v>
      </c>
      <c r="R43" s="2">
        <v>8</v>
      </c>
      <c r="S43" s="46">
        <f t="shared" si="1"/>
        <v>34</v>
      </c>
      <c r="T43" s="30" t="s">
        <v>34</v>
      </c>
    </row>
    <row r="44" spans="1:20" ht="15">
      <c r="A44" s="1" t="s">
        <v>35</v>
      </c>
      <c r="B44" s="19" t="s">
        <v>44</v>
      </c>
      <c r="C44" s="18" t="s">
        <v>49</v>
      </c>
      <c r="D44" s="53">
        <v>20.14</v>
      </c>
      <c r="E44" s="48">
        <v>9</v>
      </c>
      <c r="F44" s="55">
        <v>2</v>
      </c>
      <c r="G44" s="4" t="s">
        <v>404</v>
      </c>
      <c r="H44" s="22" t="s">
        <v>34</v>
      </c>
      <c r="I44" s="6">
        <v>10</v>
      </c>
      <c r="J44" s="4" t="s">
        <v>242</v>
      </c>
      <c r="K44" s="22">
        <v>7</v>
      </c>
      <c r="L44" s="5">
        <v>4</v>
      </c>
      <c r="M44" s="42">
        <v>12.1</v>
      </c>
      <c r="N44" s="22">
        <v>6</v>
      </c>
      <c r="O44" s="7">
        <v>3.5</v>
      </c>
      <c r="P44" s="1">
        <v>16.27</v>
      </c>
      <c r="Q44" s="22" t="s">
        <v>34</v>
      </c>
      <c r="R44" s="2">
        <v>10</v>
      </c>
      <c r="S44" s="46">
        <f>SUM(F44+I44+L44+O44+R44)-MIN(F44,I44,L44,O44,R44)</f>
        <v>27.5</v>
      </c>
      <c r="T44" s="31">
        <v>4</v>
      </c>
    </row>
    <row r="45" spans="1:20" ht="15">
      <c r="A45" s="1" t="s">
        <v>35</v>
      </c>
      <c r="B45" s="37" t="s">
        <v>42</v>
      </c>
      <c r="C45" s="18" t="s">
        <v>51</v>
      </c>
      <c r="D45" s="3">
        <v>19.09</v>
      </c>
      <c r="E45" s="22">
        <v>7</v>
      </c>
      <c r="F45" s="5">
        <v>4</v>
      </c>
      <c r="G45" s="4" t="s">
        <v>309</v>
      </c>
      <c r="H45" s="22">
        <v>6</v>
      </c>
      <c r="I45" s="6">
        <v>5</v>
      </c>
      <c r="J45" s="4" t="s">
        <v>120</v>
      </c>
      <c r="K45" s="22" t="s">
        <v>34</v>
      </c>
      <c r="L45" s="5">
        <v>10</v>
      </c>
      <c r="M45" s="42">
        <v>10.09</v>
      </c>
      <c r="N45" s="22" t="s">
        <v>34</v>
      </c>
      <c r="O45" s="7">
        <v>7</v>
      </c>
      <c r="P45" s="56">
        <v>19.57</v>
      </c>
      <c r="Q45" s="48">
        <v>7</v>
      </c>
      <c r="R45" s="60">
        <v>4</v>
      </c>
      <c r="S45" s="46">
        <f t="shared" si="1"/>
        <v>26</v>
      </c>
      <c r="T45" s="31">
        <v>5</v>
      </c>
    </row>
    <row r="46" spans="1:20" ht="15">
      <c r="A46" s="1" t="s">
        <v>35</v>
      </c>
      <c r="B46" s="19" t="s">
        <v>39</v>
      </c>
      <c r="C46" s="18" t="s">
        <v>17</v>
      </c>
      <c r="D46" s="3">
        <v>17.41</v>
      </c>
      <c r="E46" s="22">
        <v>4</v>
      </c>
      <c r="F46" s="5">
        <v>8</v>
      </c>
      <c r="G46" s="53" t="s">
        <v>181</v>
      </c>
      <c r="H46" s="48">
        <v>7</v>
      </c>
      <c r="I46" s="54">
        <v>4</v>
      </c>
      <c r="J46" s="4" t="s">
        <v>388</v>
      </c>
      <c r="K46" s="22">
        <v>5</v>
      </c>
      <c r="L46" s="5">
        <v>6</v>
      </c>
      <c r="M46" s="42">
        <v>12.05</v>
      </c>
      <c r="N46" s="22">
        <v>5</v>
      </c>
      <c r="O46" s="7">
        <v>4.5</v>
      </c>
      <c r="P46" s="1">
        <v>16.48</v>
      </c>
      <c r="Q46" s="22">
        <v>5</v>
      </c>
      <c r="R46" s="45">
        <v>6</v>
      </c>
      <c r="S46" s="46">
        <f t="shared" si="1"/>
        <v>24.5</v>
      </c>
      <c r="T46" s="31">
        <v>6</v>
      </c>
    </row>
    <row r="47" spans="1:20" ht="15">
      <c r="A47" s="1" t="s">
        <v>35</v>
      </c>
      <c r="B47" s="19" t="s">
        <v>40</v>
      </c>
      <c r="C47" s="18" t="s">
        <v>50</v>
      </c>
      <c r="D47" s="3">
        <v>18.29</v>
      </c>
      <c r="E47" s="22">
        <v>5</v>
      </c>
      <c r="F47" s="5">
        <v>6</v>
      </c>
      <c r="G47" s="53" t="s">
        <v>31</v>
      </c>
      <c r="H47" s="48"/>
      <c r="I47" s="54">
        <v>0</v>
      </c>
      <c r="J47" s="4" t="s">
        <v>389</v>
      </c>
      <c r="K47" s="22">
        <v>6</v>
      </c>
      <c r="L47" s="5">
        <v>5</v>
      </c>
      <c r="M47" s="42">
        <v>10.78</v>
      </c>
      <c r="N47" s="22">
        <v>4</v>
      </c>
      <c r="O47" s="7">
        <v>5.5</v>
      </c>
      <c r="P47" s="1">
        <v>17.4</v>
      </c>
      <c r="Q47" s="22">
        <v>6</v>
      </c>
      <c r="R47" s="45">
        <v>5</v>
      </c>
      <c r="S47" s="46">
        <f t="shared" si="1"/>
        <v>21.5</v>
      </c>
      <c r="T47" s="31">
        <v>7</v>
      </c>
    </row>
    <row r="48" spans="1:20" ht="15">
      <c r="A48" s="1" t="s">
        <v>35</v>
      </c>
      <c r="B48" s="19" t="s">
        <v>43</v>
      </c>
      <c r="C48" s="18" t="s">
        <v>52</v>
      </c>
      <c r="D48" s="3">
        <v>19.37</v>
      </c>
      <c r="E48" s="22">
        <v>8</v>
      </c>
      <c r="F48" s="5">
        <v>3</v>
      </c>
      <c r="G48" s="4" t="s">
        <v>396</v>
      </c>
      <c r="H48" s="22">
        <v>5</v>
      </c>
      <c r="I48" s="6">
        <v>6</v>
      </c>
      <c r="J48" s="4" t="s">
        <v>127</v>
      </c>
      <c r="K48" s="22">
        <v>10</v>
      </c>
      <c r="L48" s="5">
        <v>1</v>
      </c>
      <c r="M48" s="42"/>
      <c r="O48" s="7"/>
      <c r="P48" s="1">
        <v>20.05</v>
      </c>
      <c r="Q48" s="22">
        <v>8</v>
      </c>
      <c r="R48" s="45">
        <v>3</v>
      </c>
      <c r="S48" s="29">
        <f>SUM(F48+I48+L48+O48+R48)</f>
        <v>13</v>
      </c>
      <c r="T48" s="31">
        <v>8</v>
      </c>
    </row>
    <row r="49" spans="1:20" ht="15">
      <c r="A49" s="1" t="s">
        <v>35</v>
      </c>
      <c r="B49" s="19" t="s">
        <v>402</v>
      </c>
      <c r="C49" s="18" t="s">
        <v>228</v>
      </c>
      <c r="F49" s="5"/>
      <c r="G49" s="4" t="s">
        <v>403</v>
      </c>
      <c r="H49" s="22" t="s">
        <v>33</v>
      </c>
      <c r="I49" s="6">
        <v>12</v>
      </c>
      <c r="J49" s="4"/>
      <c r="L49" s="5"/>
      <c r="M49" s="42"/>
      <c r="O49" s="7"/>
      <c r="P49" s="1"/>
      <c r="S49" s="29">
        <f aca="true" t="shared" si="2" ref="S49:S59">SUM(F49+I49+L49+O49+R49)</f>
        <v>12</v>
      </c>
      <c r="T49" s="31">
        <v>9</v>
      </c>
    </row>
    <row r="50" spans="1:20" ht="15">
      <c r="A50" s="1" t="s">
        <v>35</v>
      </c>
      <c r="B50" s="19" t="s">
        <v>45</v>
      </c>
      <c r="C50" s="18" t="s">
        <v>17</v>
      </c>
      <c r="D50" s="3">
        <v>20.34</v>
      </c>
      <c r="E50" s="22">
        <v>10</v>
      </c>
      <c r="F50" s="5">
        <v>1</v>
      </c>
      <c r="G50" s="4"/>
      <c r="I50" s="6"/>
      <c r="J50" s="4" t="s">
        <v>392</v>
      </c>
      <c r="K50" s="22">
        <v>9</v>
      </c>
      <c r="L50" s="5">
        <v>2</v>
      </c>
      <c r="M50" s="42">
        <v>14.09</v>
      </c>
      <c r="N50" s="22">
        <v>9</v>
      </c>
      <c r="O50" s="7">
        <v>1</v>
      </c>
      <c r="P50" s="1">
        <v>20.36</v>
      </c>
      <c r="Q50" s="22">
        <v>9</v>
      </c>
      <c r="R50" s="45">
        <v>2</v>
      </c>
      <c r="S50" s="29">
        <f>SUM(F50+I50+L50+O50+R50)</f>
        <v>6</v>
      </c>
      <c r="T50" s="31">
        <v>10</v>
      </c>
    </row>
    <row r="51" spans="1:20" ht="15">
      <c r="A51" s="1" t="s">
        <v>35</v>
      </c>
      <c r="B51" s="19" t="s">
        <v>41</v>
      </c>
      <c r="C51" s="18" t="s">
        <v>50</v>
      </c>
      <c r="D51" s="3">
        <v>18.31</v>
      </c>
      <c r="E51" s="22">
        <v>6</v>
      </c>
      <c r="F51" s="5">
        <v>5</v>
      </c>
      <c r="G51" s="4"/>
      <c r="I51" s="6"/>
      <c r="J51" s="4"/>
      <c r="L51" s="5"/>
      <c r="M51" s="42"/>
      <c r="O51" s="7"/>
      <c r="P51" s="1"/>
      <c r="S51" s="29">
        <f t="shared" si="2"/>
        <v>5</v>
      </c>
      <c r="T51" s="31"/>
    </row>
    <row r="52" spans="1:20" ht="15">
      <c r="A52" s="1" t="s">
        <v>35</v>
      </c>
      <c r="B52" s="19" t="s">
        <v>46</v>
      </c>
      <c r="C52" s="18" t="s">
        <v>16</v>
      </c>
      <c r="D52" s="3" t="s">
        <v>384</v>
      </c>
      <c r="E52" s="22">
        <v>11</v>
      </c>
      <c r="F52" s="5"/>
      <c r="G52" s="4" t="s">
        <v>406</v>
      </c>
      <c r="H52" s="22">
        <v>9</v>
      </c>
      <c r="I52" s="6">
        <v>2</v>
      </c>
      <c r="J52" s="4"/>
      <c r="L52" s="5"/>
      <c r="M52" s="42">
        <v>13.02</v>
      </c>
      <c r="N52" s="22">
        <v>8</v>
      </c>
      <c r="O52" s="7">
        <v>1.5</v>
      </c>
      <c r="P52" s="1">
        <v>24.35</v>
      </c>
      <c r="Q52" s="22">
        <v>10</v>
      </c>
      <c r="R52" s="45">
        <v>1</v>
      </c>
      <c r="S52" s="29">
        <f>SUM(F52+I52+L52+O52+R52)</f>
        <v>4.5</v>
      </c>
      <c r="T52" s="31"/>
    </row>
    <row r="53" spans="1:20" ht="15">
      <c r="A53" s="1" t="s">
        <v>35</v>
      </c>
      <c r="B53" s="19" t="s">
        <v>394</v>
      </c>
      <c r="C53" s="18" t="s">
        <v>395</v>
      </c>
      <c r="F53" s="5"/>
      <c r="G53" s="4" t="s">
        <v>405</v>
      </c>
      <c r="H53" s="22">
        <v>8</v>
      </c>
      <c r="I53" s="6">
        <v>3</v>
      </c>
      <c r="J53" s="4" t="s">
        <v>396</v>
      </c>
      <c r="K53" s="22">
        <v>12</v>
      </c>
      <c r="L53" s="5"/>
      <c r="M53" s="42"/>
      <c r="O53" s="7"/>
      <c r="P53" s="1"/>
      <c r="S53" s="29">
        <f t="shared" si="2"/>
        <v>3</v>
      </c>
      <c r="T53" s="31"/>
    </row>
    <row r="54" spans="1:20" ht="15">
      <c r="A54" s="1" t="s">
        <v>35</v>
      </c>
      <c r="B54" s="19" t="s">
        <v>390</v>
      </c>
      <c r="C54" s="18" t="s">
        <v>228</v>
      </c>
      <c r="F54" s="5"/>
      <c r="G54" s="4"/>
      <c r="I54" s="6"/>
      <c r="J54" s="4" t="s">
        <v>391</v>
      </c>
      <c r="K54" s="22">
        <v>8</v>
      </c>
      <c r="L54" s="5">
        <v>3</v>
      </c>
      <c r="M54" s="42"/>
      <c r="O54" s="7"/>
      <c r="P54" s="1"/>
      <c r="S54" s="29">
        <f t="shared" si="2"/>
        <v>3</v>
      </c>
      <c r="T54" s="31"/>
    </row>
    <row r="55" spans="1:20" ht="15">
      <c r="A55" s="1" t="s">
        <v>35</v>
      </c>
      <c r="B55" s="19" t="s">
        <v>47</v>
      </c>
      <c r="C55" s="18" t="s">
        <v>17</v>
      </c>
      <c r="D55" s="3">
        <v>31.49</v>
      </c>
      <c r="E55" s="22">
        <v>12</v>
      </c>
      <c r="F55" s="5"/>
      <c r="G55" s="4"/>
      <c r="I55" s="6"/>
      <c r="J55" s="4"/>
      <c r="L55" s="5"/>
      <c r="M55" s="42"/>
      <c r="O55" s="7"/>
      <c r="P55" s="1"/>
      <c r="S55" s="29">
        <f t="shared" si="2"/>
        <v>0</v>
      </c>
      <c r="T55" s="31"/>
    </row>
    <row r="56" spans="1:20" ht="15">
      <c r="A56" s="1" t="s">
        <v>35</v>
      </c>
      <c r="B56" s="19" t="s">
        <v>48</v>
      </c>
      <c r="C56" s="18" t="s">
        <v>53</v>
      </c>
      <c r="D56" s="3">
        <v>82.44</v>
      </c>
      <c r="E56" s="22">
        <v>13</v>
      </c>
      <c r="F56" s="5"/>
      <c r="G56" s="4"/>
      <c r="I56" s="6"/>
      <c r="J56" s="4"/>
      <c r="L56" s="5"/>
      <c r="M56" s="42"/>
      <c r="O56" s="7"/>
      <c r="P56" s="1"/>
      <c r="S56" s="29">
        <f t="shared" si="2"/>
        <v>0</v>
      </c>
      <c r="T56" s="31"/>
    </row>
    <row r="57" spans="1:20" ht="15">
      <c r="A57" s="1" t="s">
        <v>35</v>
      </c>
      <c r="B57" s="19" t="s">
        <v>393</v>
      </c>
      <c r="C57" s="18" t="s">
        <v>50</v>
      </c>
      <c r="F57" s="5"/>
      <c r="G57" s="4" t="s">
        <v>31</v>
      </c>
      <c r="I57" s="6"/>
      <c r="J57" s="4" t="s">
        <v>138</v>
      </c>
      <c r="K57" s="22">
        <v>11</v>
      </c>
      <c r="L57" s="5"/>
      <c r="M57" s="42"/>
      <c r="O57" s="7"/>
      <c r="P57" s="1"/>
      <c r="S57" s="29">
        <f t="shared" si="2"/>
        <v>0</v>
      </c>
      <c r="T57" s="31"/>
    </row>
    <row r="58" spans="1:20" ht="15">
      <c r="A58" s="1" t="s">
        <v>35</v>
      </c>
      <c r="B58" s="19" t="s">
        <v>397</v>
      </c>
      <c r="C58" s="18" t="s">
        <v>252</v>
      </c>
      <c r="F58" s="5"/>
      <c r="G58" s="4"/>
      <c r="I58" s="6"/>
      <c r="J58" s="4" t="s">
        <v>398</v>
      </c>
      <c r="K58" s="22">
        <v>13</v>
      </c>
      <c r="L58" s="5"/>
      <c r="M58" s="42"/>
      <c r="O58" s="7"/>
      <c r="P58" s="1"/>
      <c r="S58" s="29">
        <f t="shared" si="2"/>
        <v>0</v>
      </c>
      <c r="T58" s="31"/>
    </row>
    <row r="59" spans="1:20" ht="15.75" thickBot="1">
      <c r="A59" s="8" t="s">
        <v>35</v>
      </c>
      <c r="B59" s="20" t="s">
        <v>399</v>
      </c>
      <c r="C59" s="21" t="s">
        <v>324</v>
      </c>
      <c r="D59" s="11"/>
      <c r="E59" s="25"/>
      <c r="F59" s="12"/>
      <c r="G59" s="10"/>
      <c r="H59" s="25"/>
      <c r="I59" s="13"/>
      <c r="J59" s="10" t="s">
        <v>400</v>
      </c>
      <c r="K59" s="25">
        <v>14</v>
      </c>
      <c r="L59" s="12"/>
      <c r="M59" s="43"/>
      <c r="N59" s="25"/>
      <c r="O59" s="14"/>
      <c r="P59" s="8"/>
      <c r="Q59" s="25"/>
      <c r="R59" s="9"/>
      <c r="S59" s="24">
        <f t="shared" si="2"/>
        <v>0</v>
      </c>
      <c r="T59" s="28"/>
    </row>
    <row r="60" spans="1:20" ht="15">
      <c r="A60" s="62" t="s">
        <v>456</v>
      </c>
      <c r="B60" s="64" t="s">
        <v>0</v>
      </c>
      <c r="C60" s="66" t="s">
        <v>1</v>
      </c>
      <c r="D60" s="33" t="s">
        <v>457</v>
      </c>
      <c r="E60" s="38"/>
      <c r="F60" s="35"/>
      <c r="G60" s="34" t="s">
        <v>458</v>
      </c>
      <c r="H60" s="38"/>
      <c r="I60" s="35"/>
      <c r="J60" s="34" t="s">
        <v>459</v>
      </c>
      <c r="K60" s="38"/>
      <c r="L60" s="35"/>
      <c r="M60" s="40" t="s">
        <v>461</v>
      </c>
      <c r="N60" s="38"/>
      <c r="O60" s="35"/>
      <c r="P60" s="34" t="s">
        <v>460</v>
      </c>
      <c r="Q60" s="38"/>
      <c r="R60" s="35"/>
      <c r="S60" s="68" t="s">
        <v>455</v>
      </c>
      <c r="T60" s="70" t="s">
        <v>2</v>
      </c>
    </row>
    <row r="61" spans="1:20" s="22" customFormat="1" ht="15.75" thickBot="1">
      <c r="A61" s="63"/>
      <c r="B61" s="65"/>
      <c r="C61" s="67"/>
      <c r="D61" s="25" t="s">
        <v>441</v>
      </c>
      <c r="E61" s="25" t="s">
        <v>440</v>
      </c>
      <c r="F61" s="26" t="s">
        <v>442</v>
      </c>
      <c r="G61" s="23" t="s">
        <v>443</v>
      </c>
      <c r="H61" s="25" t="s">
        <v>444</v>
      </c>
      <c r="I61" s="26" t="s">
        <v>445</v>
      </c>
      <c r="J61" s="23" t="s">
        <v>446</v>
      </c>
      <c r="K61" s="25" t="s">
        <v>447</v>
      </c>
      <c r="L61" s="26" t="s">
        <v>448</v>
      </c>
      <c r="M61" s="41" t="s">
        <v>449</v>
      </c>
      <c r="N61" s="25" t="s">
        <v>450</v>
      </c>
      <c r="O61" s="26" t="s">
        <v>451</v>
      </c>
      <c r="P61" s="23" t="s">
        <v>452</v>
      </c>
      <c r="Q61" s="25" t="s">
        <v>453</v>
      </c>
      <c r="R61" s="27" t="s">
        <v>454</v>
      </c>
      <c r="S61" s="69"/>
      <c r="T61" s="71"/>
    </row>
    <row r="62" spans="1:20" ht="15">
      <c r="A62" s="1" t="s">
        <v>54</v>
      </c>
      <c r="B62" s="17" t="s">
        <v>55</v>
      </c>
      <c r="C62" s="18" t="s">
        <v>51</v>
      </c>
      <c r="D62" s="3">
        <v>19.17</v>
      </c>
      <c r="E62" s="22" t="s">
        <v>32</v>
      </c>
      <c r="F62" s="5">
        <v>15</v>
      </c>
      <c r="G62" s="4" t="s">
        <v>363</v>
      </c>
      <c r="H62" s="22" t="s">
        <v>32</v>
      </c>
      <c r="I62" s="6">
        <v>8</v>
      </c>
      <c r="J62" s="4" t="s">
        <v>372</v>
      </c>
      <c r="K62" s="22" t="s">
        <v>33</v>
      </c>
      <c r="L62" s="5">
        <v>12</v>
      </c>
      <c r="M62" s="42">
        <v>14.45</v>
      </c>
      <c r="N62" s="22">
        <v>2</v>
      </c>
      <c r="O62" s="7">
        <v>5.5</v>
      </c>
      <c r="P62" s="61" t="s">
        <v>474</v>
      </c>
      <c r="Q62" s="51"/>
      <c r="R62" s="52">
        <v>0</v>
      </c>
      <c r="S62" s="46">
        <f>SUM(F62+I62+L62+O62+R62)-MIN(F62,I62,L62,O62,R62)</f>
        <v>40.5</v>
      </c>
      <c r="T62" s="30" t="s">
        <v>32</v>
      </c>
    </row>
    <row r="63" spans="1:20" ht="15">
      <c r="A63" s="1" t="s">
        <v>54</v>
      </c>
      <c r="B63" s="17" t="s">
        <v>56</v>
      </c>
      <c r="C63" s="18" t="s">
        <v>51</v>
      </c>
      <c r="D63" s="3">
        <v>19.32</v>
      </c>
      <c r="E63" s="22" t="s">
        <v>33</v>
      </c>
      <c r="F63" s="5">
        <v>12</v>
      </c>
      <c r="G63" s="4" t="s">
        <v>364</v>
      </c>
      <c r="H63" s="22" t="s">
        <v>33</v>
      </c>
      <c r="I63" s="6">
        <v>5.5</v>
      </c>
      <c r="J63" s="4" t="s">
        <v>371</v>
      </c>
      <c r="K63" s="22" t="s">
        <v>32</v>
      </c>
      <c r="L63" s="5">
        <v>15</v>
      </c>
      <c r="M63" s="42">
        <v>13.07</v>
      </c>
      <c r="N63" s="22">
        <v>1</v>
      </c>
      <c r="O63" s="7">
        <v>8</v>
      </c>
      <c r="P63" s="56" t="s">
        <v>474</v>
      </c>
      <c r="Q63" s="48"/>
      <c r="R63" s="49">
        <v>0</v>
      </c>
      <c r="S63" s="46">
        <f>SUM(F63+I63+L63+O63+R63)-MIN(F63,I63,L63,O63,R63)</f>
        <v>40.5</v>
      </c>
      <c r="T63" s="30" t="s">
        <v>32</v>
      </c>
    </row>
    <row r="64" spans="1:20" ht="15">
      <c r="A64" s="1" t="s">
        <v>54</v>
      </c>
      <c r="B64" s="17" t="s">
        <v>58</v>
      </c>
      <c r="C64" s="18" t="s">
        <v>49</v>
      </c>
      <c r="D64" s="3">
        <v>21.38</v>
      </c>
      <c r="E64" s="22">
        <v>4</v>
      </c>
      <c r="F64" s="5">
        <v>8</v>
      </c>
      <c r="G64" s="4" t="s">
        <v>365</v>
      </c>
      <c r="H64" s="22" t="s">
        <v>34</v>
      </c>
      <c r="I64" s="6">
        <v>4</v>
      </c>
      <c r="J64" s="4" t="s">
        <v>373</v>
      </c>
      <c r="K64" s="22" t="s">
        <v>34</v>
      </c>
      <c r="L64" s="5">
        <v>10</v>
      </c>
      <c r="M64" s="47">
        <v>15.55</v>
      </c>
      <c r="N64" s="48">
        <v>3</v>
      </c>
      <c r="O64" s="49">
        <v>4</v>
      </c>
      <c r="P64" s="1">
        <v>15.52</v>
      </c>
      <c r="Q64" s="22" t="s">
        <v>32</v>
      </c>
      <c r="R64" s="45">
        <v>15</v>
      </c>
      <c r="S64" s="46">
        <f>SUM(F64+I64+L64+O64+R64)-MIN(F64,I64,L64,O64,R64)</f>
        <v>37</v>
      </c>
      <c r="T64" s="30" t="s">
        <v>34</v>
      </c>
    </row>
    <row r="65" spans="1:20" ht="15">
      <c r="A65" s="1" t="s">
        <v>54</v>
      </c>
      <c r="B65" s="19" t="s">
        <v>61</v>
      </c>
      <c r="C65" s="18" t="s">
        <v>69</v>
      </c>
      <c r="D65" s="3">
        <v>24.02</v>
      </c>
      <c r="E65" s="22">
        <v>6</v>
      </c>
      <c r="F65" s="5">
        <v>5</v>
      </c>
      <c r="G65" s="4"/>
      <c r="I65" s="6"/>
      <c r="J65" s="4" t="s">
        <v>304</v>
      </c>
      <c r="K65" s="22">
        <v>6</v>
      </c>
      <c r="L65" s="5">
        <v>5</v>
      </c>
      <c r="M65" s="42">
        <v>23.49</v>
      </c>
      <c r="N65" s="22">
        <v>6</v>
      </c>
      <c r="O65" s="7">
        <v>1</v>
      </c>
      <c r="P65" s="1">
        <v>17.5</v>
      </c>
      <c r="Q65" s="22">
        <v>4</v>
      </c>
      <c r="R65" s="45">
        <v>8</v>
      </c>
      <c r="S65" s="29">
        <f>SUM(F65+I65+L65+O65+R65)</f>
        <v>19</v>
      </c>
      <c r="T65" s="31">
        <v>4</v>
      </c>
    </row>
    <row r="66" spans="1:20" ht="15">
      <c r="A66" s="1" t="s">
        <v>54</v>
      </c>
      <c r="B66" s="19" t="s">
        <v>366</v>
      </c>
      <c r="C66" s="18" t="s">
        <v>228</v>
      </c>
      <c r="F66" s="5"/>
      <c r="G66" s="4" t="s">
        <v>367</v>
      </c>
      <c r="H66" s="22">
        <v>4</v>
      </c>
      <c r="I66" s="6">
        <v>2.5</v>
      </c>
      <c r="J66" s="4" t="s">
        <v>375</v>
      </c>
      <c r="K66" s="22">
        <v>5</v>
      </c>
      <c r="L66" s="5">
        <v>6</v>
      </c>
      <c r="M66" s="42"/>
      <c r="O66" s="7"/>
      <c r="P66" s="1">
        <v>17.42</v>
      </c>
      <c r="Q66" s="22" t="s">
        <v>34</v>
      </c>
      <c r="R66" s="2">
        <v>10</v>
      </c>
      <c r="S66" s="29">
        <f>SUM(F66+I66+L66+O66+R66)</f>
        <v>18.5</v>
      </c>
      <c r="T66" s="31">
        <v>5</v>
      </c>
    </row>
    <row r="67" spans="1:20" ht="15">
      <c r="A67" s="1" t="s">
        <v>54</v>
      </c>
      <c r="B67" s="19" t="s">
        <v>60</v>
      </c>
      <c r="C67" s="18" t="s">
        <v>68</v>
      </c>
      <c r="D67" s="3">
        <v>22.35</v>
      </c>
      <c r="E67" s="22">
        <v>5</v>
      </c>
      <c r="F67" s="5">
        <v>6</v>
      </c>
      <c r="G67" s="4" t="s">
        <v>31</v>
      </c>
      <c r="I67" s="6"/>
      <c r="J67" s="4" t="s">
        <v>374</v>
      </c>
      <c r="K67" s="22">
        <v>4</v>
      </c>
      <c r="L67" s="5">
        <v>8</v>
      </c>
      <c r="M67" s="42"/>
      <c r="O67" s="7"/>
      <c r="P67" s="1"/>
      <c r="S67" s="29">
        <f aca="true" t="shared" si="3" ref="S67:S82">SUM(F67+I67+L67+O67+R67)</f>
        <v>14</v>
      </c>
      <c r="T67" s="31">
        <v>6</v>
      </c>
    </row>
    <row r="68" spans="1:20" ht="15">
      <c r="A68" s="1" t="s">
        <v>54</v>
      </c>
      <c r="B68" s="19" t="s">
        <v>475</v>
      </c>
      <c r="C68" s="18" t="s">
        <v>476</v>
      </c>
      <c r="F68" s="5"/>
      <c r="G68" s="4"/>
      <c r="I68" s="6"/>
      <c r="J68" s="4"/>
      <c r="L68" s="5"/>
      <c r="M68" s="42"/>
      <c r="O68" s="7"/>
      <c r="P68" s="1">
        <v>16.04</v>
      </c>
      <c r="Q68" s="22" t="s">
        <v>33</v>
      </c>
      <c r="R68" s="2">
        <v>12</v>
      </c>
      <c r="S68" s="29">
        <f>SUM(F68+I68+L68+O68+R68)</f>
        <v>12</v>
      </c>
      <c r="T68" s="31">
        <v>7</v>
      </c>
    </row>
    <row r="69" spans="1:20" ht="15">
      <c r="A69" s="1" t="s">
        <v>54</v>
      </c>
      <c r="B69" s="19" t="s">
        <v>57</v>
      </c>
      <c r="C69" s="18" t="s">
        <v>17</v>
      </c>
      <c r="D69" s="3">
        <v>20.58</v>
      </c>
      <c r="E69" s="22" t="s">
        <v>34</v>
      </c>
      <c r="F69" s="5">
        <v>10</v>
      </c>
      <c r="G69" s="4"/>
      <c r="I69" s="6"/>
      <c r="J69" s="4"/>
      <c r="L69" s="5"/>
      <c r="M69" s="42"/>
      <c r="O69" s="7"/>
      <c r="P69" s="1"/>
      <c r="S69" s="29">
        <f t="shared" si="3"/>
        <v>10</v>
      </c>
      <c r="T69" s="31">
        <v>8</v>
      </c>
    </row>
    <row r="70" spans="1:20" ht="15">
      <c r="A70" s="1" t="s">
        <v>54</v>
      </c>
      <c r="B70" s="37" t="s">
        <v>463</v>
      </c>
      <c r="C70" s="18" t="s">
        <v>49</v>
      </c>
      <c r="F70" s="5"/>
      <c r="G70" s="4"/>
      <c r="I70" s="6"/>
      <c r="J70" s="4"/>
      <c r="L70" s="5"/>
      <c r="M70" s="42">
        <v>21.51</v>
      </c>
      <c r="N70" s="22">
        <v>4</v>
      </c>
      <c r="O70" s="7">
        <v>2.5</v>
      </c>
      <c r="P70" s="1">
        <v>20.37</v>
      </c>
      <c r="Q70" s="22">
        <v>6</v>
      </c>
      <c r="R70" s="45">
        <v>5</v>
      </c>
      <c r="S70" s="29">
        <f>SUM(F70+I70+L70+O70+R70)</f>
        <v>7.5</v>
      </c>
      <c r="T70" s="31">
        <v>9</v>
      </c>
    </row>
    <row r="71" spans="1:20" ht="15">
      <c r="A71" s="1" t="s">
        <v>54</v>
      </c>
      <c r="B71" s="19" t="s">
        <v>465</v>
      </c>
      <c r="C71" s="18" t="s">
        <v>172</v>
      </c>
      <c r="F71" s="5"/>
      <c r="G71" s="4"/>
      <c r="I71" s="6"/>
      <c r="J71" s="4"/>
      <c r="L71" s="5"/>
      <c r="M71" s="42">
        <v>33.06</v>
      </c>
      <c r="N71" s="22">
        <v>7</v>
      </c>
      <c r="O71" s="7">
        <v>0.5</v>
      </c>
      <c r="P71" s="1">
        <v>20.35</v>
      </c>
      <c r="Q71" s="22">
        <v>5</v>
      </c>
      <c r="R71" s="45">
        <v>6</v>
      </c>
      <c r="S71" s="29">
        <f>SUM(F71+I71+L71+O71+R71)</f>
        <v>6.5</v>
      </c>
      <c r="T71" s="31">
        <v>10</v>
      </c>
    </row>
    <row r="72" spans="1:20" ht="15">
      <c r="A72" s="1" t="s">
        <v>54</v>
      </c>
      <c r="B72" s="19" t="s">
        <v>63</v>
      </c>
      <c r="C72" s="18" t="s">
        <v>69</v>
      </c>
      <c r="D72" s="3">
        <v>37.44</v>
      </c>
      <c r="E72" s="22">
        <v>8</v>
      </c>
      <c r="F72" s="5">
        <v>3</v>
      </c>
      <c r="G72" s="4"/>
      <c r="I72" s="6"/>
      <c r="J72" s="4" t="s">
        <v>378</v>
      </c>
      <c r="K72" s="22">
        <v>9</v>
      </c>
      <c r="L72" s="5">
        <v>2</v>
      </c>
      <c r="M72" s="42"/>
      <c r="O72" s="7"/>
      <c r="P72" s="1"/>
      <c r="S72" s="29">
        <f t="shared" si="3"/>
        <v>5</v>
      </c>
      <c r="T72" s="31"/>
    </row>
    <row r="73" spans="1:20" ht="15">
      <c r="A73" s="1" t="s">
        <v>54</v>
      </c>
      <c r="B73" s="19" t="s">
        <v>379</v>
      </c>
      <c r="C73" s="18" t="s">
        <v>380</v>
      </c>
      <c r="F73" s="5"/>
      <c r="G73" s="4"/>
      <c r="I73" s="6"/>
      <c r="J73" s="4" t="s">
        <v>381</v>
      </c>
      <c r="K73" s="22">
        <v>10</v>
      </c>
      <c r="L73" s="5">
        <v>1</v>
      </c>
      <c r="M73" s="42"/>
      <c r="O73" s="7"/>
      <c r="P73" s="1">
        <v>26.46</v>
      </c>
      <c r="Q73" s="22">
        <v>7</v>
      </c>
      <c r="R73" s="2">
        <v>4</v>
      </c>
      <c r="S73" s="29">
        <f>SUM(F73+I73+L73+O73+R73)</f>
        <v>5</v>
      </c>
      <c r="T73" s="31"/>
    </row>
    <row r="74" spans="1:20" ht="15">
      <c r="A74" s="1" t="s">
        <v>54</v>
      </c>
      <c r="B74" s="19" t="s">
        <v>62</v>
      </c>
      <c r="C74" s="18" t="s">
        <v>5</v>
      </c>
      <c r="D74" s="3">
        <v>32.42</v>
      </c>
      <c r="E74" s="22">
        <v>7</v>
      </c>
      <c r="F74" s="5">
        <v>4</v>
      </c>
      <c r="G74" s="4"/>
      <c r="I74" s="6"/>
      <c r="J74" s="4"/>
      <c r="L74" s="5"/>
      <c r="M74" s="42"/>
      <c r="O74" s="7"/>
      <c r="P74" s="1"/>
      <c r="S74" s="29">
        <f t="shared" si="3"/>
        <v>4</v>
      </c>
      <c r="T74" s="31"/>
    </row>
    <row r="75" spans="1:20" ht="15">
      <c r="A75" s="1" t="s">
        <v>54</v>
      </c>
      <c r="B75" s="19" t="s">
        <v>66</v>
      </c>
      <c r="C75" s="18" t="s">
        <v>69</v>
      </c>
      <c r="D75" s="3" t="s">
        <v>31</v>
      </c>
      <c r="F75" s="5"/>
      <c r="G75" s="4" t="s">
        <v>370</v>
      </c>
      <c r="H75" s="22">
        <v>6</v>
      </c>
      <c r="I75" s="6">
        <v>1</v>
      </c>
      <c r="J75" s="4" t="s">
        <v>176</v>
      </c>
      <c r="K75" s="22">
        <v>8</v>
      </c>
      <c r="L75" s="5">
        <v>3</v>
      </c>
      <c r="M75" s="42"/>
      <c r="O75" s="7"/>
      <c r="P75" s="1"/>
      <c r="S75" s="29">
        <f t="shared" si="3"/>
        <v>4</v>
      </c>
      <c r="T75" s="31"/>
    </row>
    <row r="76" spans="1:20" ht="15">
      <c r="A76" s="1" t="s">
        <v>54</v>
      </c>
      <c r="B76" s="19" t="s">
        <v>376</v>
      </c>
      <c r="C76" s="18" t="s">
        <v>228</v>
      </c>
      <c r="F76" s="5"/>
      <c r="G76" s="4"/>
      <c r="I76" s="6"/>
      <c r="J76" s="4" t="s">
        <v>377</v>
      </c>
      <c r="K76" s="22">
        <v>7</v>
      </c>
      <c r="L76" s="5">
        <v>4</v>
      </c>
      <c r="M76" s="42"/>
      <c r="O76" s="7"/>
      <c r="P76" s="1"/>
      <c r="S76" s="29">
        <f t="shared" si="3"/>
        <v>4</v>
      </c>
      <c r="T76" s="31"/>
    </row>
    <row r="77" spans="1:20" ht="15">
      <c r="A77" s="1" t="s">
        <v>54</v>
      </c>
      <c r="B77" s="19" t="s">
        <v>64</v>
      </c>
      <c r="C77" s="18" t="s">
        <v>70</v>
      </c>
      <c r="D77" s="3">
        <v>38.33</v>
      </c>
      <c r="E77" s="22">
        <v>9</v>
      </c>
      <c r="F77" s="5">
        <v>2</v>
      </c>
      <c r="G77" s="4"/>
      <c r="I77" s="6"/>
      <c r="J77" s="4"/>
      <c r="L77" s="5"/>
      <c r="M77" s="42"/>
      <c r="O77" s="7"/>
      <c r="P77" s="1"/>
      <c r="S77" s="29">
        <f>SUM(F77+I77+L77+O77+R77)</f>
        <v>2</v>
      </c>
      <c r="T77" s="31"/>
    </row>
    <row r="78" spans="1:20" ht="15">
      <c r="A78" s="1" t="s">
        <v>54</v>
      </c>
      <c r="B78" s="19" t="s">
        <v>464</v>
      </c>
      <c r="C78" s="18" t="s">
        <v>51</v>
      </c>
      <c r="F78" s="5"/>
      <c r="G78" s="4"/>
      <c r="I78" s="6"/>
      <c r="J78" s="4"/>
      <c r="L78" s="5"/>
      <c r="M78" s="42">
        <v>23.26</v>
      </c>
      <c r="N78" s="22">
        <v>5</v>
      </c>
      <c r="O78" s="7">
        <v>1.5</v>
      </c>
      <c r="P78" s="1" t="s">
        <v>474</v>
      </c>
      <c r="S78" s="29">
        <f>SUM(F78+I78+L78+O78+R78)</f>
        <v>1.5</v>
      </c>
      <c r="T78" s="31"/>
    </row>
    <row r="79" spans="1:20" ht="15">
      <c r="A79" s="1" t="s">
        <v>54</v>
      </c>
      <c r="B79" s="19" t="s">
        <v>368</v>
      </c>
      <c r="C79" s="18" t="s">
        <v>236</v>
      </c>
      <c r="F79" s="5"/>
      <c r="G79" s="4" t="s">
        <v>369</v>
      </c>
      <c r="H79" s="22">
        <v>5</v>
      </c>
      <c r="I79" s="6">
        <v>1.5</v>
      </c>
      <c r="J79" s="4"/>
      <c r="L79" s="5"/>
      <c r="M79" s="42"/>
      <c r="O79" s="7"/>
      <c r="P79" s="1"/>
      <c r="S79" s="29">
        <f t="shared" si="3"/>
        <v>1.5</v>
      </c>
      <c r="T79" s="31"/>
    </row>
    <row r="80" spans="1:20" ht="15">
      <c r="A80" s="1" t="s">
        <v>54</v>
      </c>
      <c r="B80" s="19" t="s">
        <v>65</v>
      </c>
      <c r="C80" s="18" t="s">
        <v>19</v>
      </c>
      <c r="D80" s="3">
        <v>65.03</v>
      </c>
      <c r="E80" s="22">
        <v>10</v>
      </c>
      <c r="F80" s="5">
        <v>1</v>
      </c>
      <c r="G80" s="4"/>
      <c r="I80" s="6"/>
      <c r="J80" s="4"/>
      <c r="L80" s="5"/>
      <c r="M80" s="42"/>
      <c r="O80" s="7"/>
      <c r="P80" s="1"/>
      <c r="S80" s="29">
        <f t="shared" si="3"/>
        <v>1</v>
      </c>
      <c r="T80" s="31"/>
    </row>
    <row r="81" spans="1:20" ht="15">
      <c r="A81" s="1" t="s">
        <v>54</v>
      </c>
      <c r="B81" s="19" t="s">
        <v>59</v>
      </c>
      <c r="C81" s="18" t="s">
        <v>67</v>
      </c>
      <c r="D81" s="3">
        <v>21.46</v>
      </c>
      <c r="E81" s="22" t="s">
        <v>71</v>
      </c>
      <c r="F81" s="6"/>
      <c r="G81" s="4"/>
      <c r="I81" s="6"/>
      <c r="J81" s="4"/>
      <c r="L81" s="5"/>
      <c r="M81" s="42"/>
      <c r="O81" s="7"/>
      <c r="P81" s="1"/>
      <c r="S81" s="29">
        <f t="shared" si="3"/>
        <v>0</v>
      </c>
      <c r="T81" s="31"/>
    </row>
    <row r="82" spans="1:20" ht="15.75" thickBot="1">
      <c r="A82" s="8" t="s">
        <v>54</v>
      </c>
      <c r="B82" s="20" t="s">
        <v>382</v>
      </c>
      <c r="C82" s="21" t="s">
        <v>324</v>
      </c>
      <c r="D82" s="11"/>
      <c r="E82" s="25"/>
      <c r="F82" s="12"/>
      <c r="G82" s="10"/>
      <c r="H82" s="25"/>
      <c r="I82" s="13"/>
      <c r="J82" s="10" t="s">
        <v>31</v>
      </c>
      <c r="K82" s="25"/>
      <c r="L82" s="12"/>
      <c r="M82" s="43"/>
      <c r="N82" s="25"/>
      <c r="O82" s="14"/>
      <c r="P82" s="8"/>
      <c r="Q82" s="25"/>
      <c r="R82" s="9"/>
      <c r="S82" s="24">
        <f t="shared" si="3"/>
        <v>0</v>
      </c>
      <c r="T82" s="28"/>
    </row>
    <row r="83" spans="1:20" ht="15">
      <c r="A83" s="62" t="s">
        <v>456</v>
      </c>
      <c r="B83" s="64" t="s">
        <v>0</v>
      </c>
      <c r="C83" s="66" t="s">
        <v>1</v>
      </c>
      <c r="D83" s="33" t="s">
        <v>457</v>
      </c>
      <c r="E83" s="38"/>
      <c r="F83" s="35"/>
      <c r="G83" s="34" t="s">
        <v>458</v>
      </c>
      <c r="H83" s="38"/>
      <c r="I83" s="35"/>
      <c r="J83" s="34" t="s">
        <v>459</v>
      </c>
      <c r="K83" s="38"/>
      <c r="L83" s="35"/>
      <c r="M83" s="40" t="s">
        <v>461</v>
      </c>
      <c r="N83" s="38"/>
      <c r="O83" s="35"/>
      <c r="P83" s="34" t="s">
        <v>460</v>
      </c>
      <c r="Q83" s="38"/>
      <c r="R83" s="35"/>
      <c r="S83" s="68" t="s">
        <v>455</v>
      </c>
      <c r="T83" s="70" t="s">
        <v>2</v>
      </c>
    </row>
    <row r="84" spans="1:20" s="22" customFormat="1" ht="15.75" thickBot="1">
      <c r="A84" s="63"/>
      <c r="B84" s="65"/>
      <c r="C84" s="67"/>
      <c r="D84" s="25" t="s">
        <v>441</v>
      </c>
      <c r="E84" s="25" t="s">
        <v>440</v>
      </c>
      <c r="F84" s="26" t="s">
        <v>442</v>
      </c>
      <c r="G84" s="23" t="s">
        <v>443</v>
      </c>
      <c r="H84" s="25" t="s">
        <v>444</v>
      </c>
      <c r="I84" s="26" t="s">
        <v>445</v>
      </c>
      <c r="J84" s="23" t="s">
        <v>446</v>
      </c>
      <c r="K84" s="25" t="s">
        <v>447</v>
      </c>
      <c r="L84" s="26" t="s">
        <v>448</v>
      </c>
      <c r="M84" s="41" t="s">
        <v>449</v>
      </c>
      <c r="N84" s="25" t="s">
        <v>450</v>
      </c>
      <c r="O84" s="26" t="s">
        <v>451</v>
      </c>
      <c r="P84" s="23" t="s">
        <v>452</v>
      </c>
      <c r="Q84" s="25" t="s">
        <v>453</v>
      </c>
      <c r="R84" s="27" t="s">
        <v>454</v>
      </c>
      <c r="S84" s="69"/>
      <c r="T84" s="71"/>
    </row>
    <row r="85" spans="1:20" ht="15">
      <c r="A85" s="1" t="s">
        <v>72</v>
      </c>
      <c r="B85" s="17" t="s">
        <v>73</v>
      </c>
      <c r="C85" s="18" t="s">
        <v>49</v>
      </c>
      <c r="D85" s="3">
        <v>14.41</v>
      </c>
      <c r="E85" s="22" t="s">
        <v>32</v>
      </c>
      <c r="F85" s="5">
        <v>15</v>
      </c>
      <c r="G85" s="4"/>
      <c r="I85" s="6"/>
      <c r="J85" s="4" t="s">
        <v>317</v>
      </c>
      <c r="K85" s="22" t="s">
        <v>32</v>
      </c>
      <c r="L85" s="5">
        <v>15</v>
      </c>
      <c r="M85" s="42">
        <v>7.17</v>
      </c>
      <c r="N85" s="22" t="s">
        <v>33</v>
      </c>
      <c r="O85" s="7">
        <v>12</v>
      </c>
      <c r="P85" s="1">
        <v>11.54</v>
      </c>
      <c r="Q85" s="22" t="s">
        <v>34</v>
      </c>
      <c r="R85" s="2">
        <v>10</v>
      </c>
      <c r="S85" s="29">
        <f>SUM(F85+I85+L85+O85+R85)</f>
        <v>52</v>
      </c>
      <c r="T85" s="30" t="s">
        <v>32</v>
      </c>
    </row>
    <row r="86" spans="1:20" ht="15">
      <c r="A86" s="1" t="s">
        <v>72</v>
      </c>
      <c r="B86" s="17" t="s">
        <v>74</v>
      </c>
      <c r="C86" s="18" t="s">
        <v>16</v>
      </c>
      <c r="D86" s="3">
        <v>14.47</v>
      </c>
      <c r="E86" s="22" t="s">
        <v>33</v>
      </c>
      <c r="F86" s="5">
        <v>12</v>
      </c>
      <c r="G86" s="4" t="s">
        <v>342</v>
      </c>
      <c r="H86" s="22" t="s">
        <v>33</v>
      </c>
      <c r="I86" s="6">
        <v>12</v>
      </c>
      <c r="J86" s="4" t="s">
        <v>318</v>
      </c>
      <c r="K86" s="22" t="s">
        <v>33</v>
      </c>
      <c r="L86" s="5">
        <v>12</v>
      </c>
      <c r="M86" s="47">
        <v>9.59</v>
      </c>
      <c r="N86" s="48">
        <v>6</v>
      </c>
      <c r="O86" s="49">
        <v>4.5</v>
      </c>
      <c r="P86" s="1">
        <v>11.05</v>
      </c>
      <c r="Q86" s="22" t="s">
        <v>33</v>
      </c>
      <c r="R86" s="2">
        <v>12</v>
      </c>
      <c r="S86" s="46">
        <f>SUM(F86+I86+L86+O86+R86)-MIN(F86,I86,L86,O86,R86)</f>
        <v>48</v>
      </c>
      <c r="T86" s="30" t="s">
        <v>33</v>
      </c>
    </row>
    <row r="87" spans="1:20" ht="15">
      <c r="A87" s="1" t="s">
        <v>72</v>
      </c>
      <c r="B87" s="17" t="s">
        <v>76</v>
      </c>
      <c r="C87" s="18" t="s">
        <v>49</v>
      </c>
      <c r="D87" s="3" t="s">
        <v>88</v>
      </c>
      <c r="E87" s="22">
        <v>4</v>
      </c>
      <c r="F87" s="5">
        <v>8</v>
      </c>
      <c r="G87" s="4" t="s">
        <v>341</v>
      </c>
      <c r="H87" s="22" t="s">
        <v>32</v>
      </c>
      <c r="I87" s="6">
        <v>15</v>
      </c>
      <c r="J87" s="4" t="s">
        <v>319</v>
      </c>
      <c r="K87" s="22" t="s">
        <v>34</v>
      </c>
      <c r="L87" s="5">
        <v>10</v>
      </c>
      <c r="M87" s="42">
        <v>8.49</v>
      </c>
      <c r="N87" s="22">
        <v>4</v>
      </c>
      <c r="O87" s="7">
        <v>8</v>
      </c>
      <c r="P87" s="56">
        <v>12.34</v>
      </c>
      <c r="Q87" s="48">
        <v>7</v>
      </c>
      <c r="R87" s="49">
        <v>4</v>
      </c>
      <c r="S87" s="46">
        <f>SUM(F87+I87+L87+O87+R87)-MIN(F87,I87,L87,O87,R87)</f>
        <v>41</v>
      </c>
      <c r="T87" s="30" t="s">
        <v>34</v>
      </c>
    </row>
    <row r="88" spans="1:20" ht="15">
      <c r="A88" s="1" t="s">
        <v>72</v>
      </c>
      <c r="B88" s="19" t="s">
        <v>466</v>
      </c>
      <c r="C88" s="18" t="s">
        <v>85</v>
      </c>
      <c r="F88" s="5"/>
      <c r="G88" s="4"/>
      <c r="I88" s="6"/>
      <c r="J88" s="4"/>
      <c r="L88" s="5"/>
      <c r="M88" s="42">
        <v>7.15</v>
      </c>
      <c r="N88" s="22" t="s">
        <v>32</v>
      </c>
      <c r="O88" s="7">
        <v>15</v>
      </c>
      <c r="P88" s="1">
        <v>10.51</v>
      </c>
      <c r="Q88" s="22" t="s">
        <v>32</v>
      </c>
      <c r="R88" s="2">
        <v>15</v>
      </c>
      <c r="S88" s="29">
        <f>SUM(F88+I88+L88+O88+R88)</f>
        <v>30</v>
      </c>
      <c r="T88" s="31">
        <v>4</v>
      </c>
    </row>
    <row r="89" spans="1:20" ht="15">
      <c r="A89" s="1" t="s">
        <v>72</v>
      </c>
      <c r="B89" s="19" t="s">
        <v>75</v>
      </c>
      <c r="C89" s="18" t="s">
        <v>85</v>
      </c>
      <c r="D89" s="3">
        <v>15.02</v>
      </c>
      <c r="E89" s="22" t="s">
        <v>34</v>
      </c>
      <c r="F89" s="5">
        <v>10</v>
      </c>
      <c r="G89" s="4"/>
      <c r="I89" s="6"/>
      <c r="J89" s="4"/>
      <c r="L89" s="5"/>
      <c r="M89" s="42">
        <v>7.41</v>
      </c>
      <c r="N89" s="22" t="s">
        <v>34</v>
      </c>
      <c r="O89" s="7">
        <v>10</v>
      </c>
      <c r="P89" s="1">
        <v>11.59</v>
      </c>
      <c r="Q89" s="22">
        <v>4</v>
      </c>
      <c r="R89" s="2">
        <v>8</v>
      </c>
      <c r="S89" s="29">
        <f>SUM(F89+I89+L89+O89+R89)</f>
        <v>28</v>
      </c>
      <c r="T89" s="31">
        <v>5</v>
      </c>
    </row>
    <row r="90" spans="1:20" ht="15">
      <c r="A90" s="1" t="s">
        <v>72</v>
      </c>
      <c r="B90" s="19" t="s">
        <v>77</v>
      </c>
      <c r="C90" s="18" t="s">
        <v>17</v>
      </c>
      <c r="D90" s="3">
        <v>16.31</v>
      </c>
      <c r="E90" s="22">
        <v>5</v>
      </c>
      <c r="F90" s="5">
        <v>6</v>
      </c>
      <c r="G90" s="4" t="s">
        <v>345</v>
      </c>
      <c r="H90" s="22">
        <v>5</v>
      </c>
      <c r="I90" s="6">
        <v>6</v>
      </c>
      <c r="J90" s="4" t="s">
        <v>321</v>
      </c>
      <c r="K90" s="22">
        <v>5</v>
      </c>
      <c r="L90" s="5">
        <v>6</v>
      </c>
      <c r="M90" s="47">
        <v>9.59</v>
      </c>
      <c r="N90" s="48">
        <v>6</v>
      </c>
      <c r="O90" s="49">
        <v>4.5</v>
      </c>
      <c r="P90" s="1">
        <v>12.04</v>
      </c>
      <c r="Q90" s="22">
        <v>5</v>
      </c>
      <c r="R90" s="2">
        <v>6</v>
      </c>
      <c r="S90" s="46">
        <f>SUM(F90+I90+L90+O90+R90)-MIN(F90,I90,L90,O90,R90)</f>
        <v>24</v>
      </c>
      <c r="T90" s="31">
        <v>6</v>
      </c>
    </row>
    <row r="91" spans="1:20" ht="15">
      <c r="A91" s="1" t="s">
        <v>72</v>
      </c>
      <c r="B91" s="19" t="s">
        <v>79</v>
      </c>
      <c r="C91" s="18" t="s">
        <v>17</v>
      </c>
      <c r="D91" s="3">
        <v>17.48</v>
      </c>
      <c r="E91" s="22">
        <v>7</v>
      </c>
      <c r="F91" s="5">
        <v>4</v>
      </c>
      <c r="G91" s="4" t="s">
        <v>344</v>
      </c>
      <c r="H91" s="22">
        <v>4</v>
      </c>
      <c r="I91" s="6">
        <v>8</v>
      </c>
      <c r="J91" s="4" t="s">
        <v>322</v>
      </c>
      <c r="K91" s="22">
        <v>6</v>
      </c>
      <c r="L91" s="5">
        <v>5</v>
      </c>
      <c r="M91" s="42">
        <v>11.32</v>
      </c>
      <c r="N91" s="22">
        <v>8</v>
      </c>
      <c r="O91" s="7">
        <v>3</v>
      </c>
      <c r="P91" s="56">
        <v>13.44</v>
      </c>
      <c r="Q91" s="48">
        <v>10</v>
      </c>
      <c r="R91" s="60">
        <v>1</v>
      </c>
      <c r="S91" s="46">
        <f>SUM(F91+I91+L91+O91+R91)-MIN(F91,I91,L91,O91,R91)</f>
        <v>20</v>
      </c>
      <c r="T91" s="31">
        <v>7</v>
      </c>
    </row>
    <row r="92" spans="1:20" ht="15">
      <c r="A92" s="1" t="s">
        <v>72</v>
      </c>
      <c r="B92" s="19" t="s">
        <v>97</v>
      </c>
      <c r="C92" s="18" t="s">
        <v>17</v>
      </c>
      <c r="D92" s="3" t="s">
        <v>31</v>
      </c>
      <c r="F92" s="5"/>
      <c r="G92" s="4" t="s">
        <v>343</v>
      </c>
      <c r="H92" s="22" t="s">
        <v>34</v>
      </c>
      <c r="I92" s="6">
        <v>10</v>
      </c>
      <c r="J92" s="4" t="s">
        <v>320</v>
      </c>
      <c r="K92" s="22">
        <v>4</v>
      </c>
      <c r="L92" s="5">
        <v>8</v>
      </c>
      <c r="M92" s="42">
        <v>15.06</v>
      </c>
      <c r="N92" s="22">
        <v>11</v>
      </c>
      <c r="O92" s="7"/>
      <c r="P92" s="1">
        <v>16.06</v>
      </c>
      <c r="Q92" s="22">
        <v>11</v>
      </c>
      <c r="S92" s="29">
        <f>SUM(F92+I92+L92+O92+R92)</f>
        <v>18</v>
      </c>
      <c r="T92" s="31">
        <v>8</v>
      </c>
    </row>
    <row r="93" spans="1:20" ht="15">
      <c r="A93" s="1" t="s">
        <v>72</v>
      </c>
      <c r="B93" s="19" t="s">
        <v>96</v>
      </c>
      <c r="C93" s="18" t="s">
        <v>16</v>
      </c>
      <c r="D93" s="3" t="s">
        <v>31</v>
      </c>
      <c r="F93" s="5"/>
      <c r="G93" s="4" t="s">
        <v>268</v>
      </c>
      <c r="H93" s="22">
        <v>6</v>
      </c>
      <c r="I93" s="6">
        <v>5</v>
      </c>
      <c r="J93" s="4"/>
      <c r="L93" s="5"/>
      <c r="M93" s="42">
        <v>11.55</v>
      </c>
      <c r="N93" s="22">
        <v>9</v>
      </c>
      <c r="O93" s="7">
        <v>2</v>
      </c>
      <c r="P93" s="1">
        <v>13.09</v>
      </c>
      <c r="Q93" s="22">
        <v>8</v>
      </c>
      <c r="R93" s="2">
        <v>3</v>
      </c>
      <c r="S93" s="29">
        <f>SUM(F93+I93+L93+O93+R93)</f>
        <v>10</v>
      </c>
      <c r="T93" s="31">
        <v>9</v>
      </c>
    </row>
    <row r="94" spans="1:20" ht="15">
      <c r="A94" s="1" t="s">
        <v>72</v>
      </c>
      <c r="B94" s="19" t="s">
        <v>467</v>
      </c>
      <c r="C94" s="18" t="s">
        <v>85</v>
      </c>
      <c r="F94" s="5"/>
      <c r="G94" s="4"/>
      <c r="I94" s="6"/>
      <c r="J94" s="4"/>
      <c r="L94" s="5"/>
      <c r="M94" s="42">
        <v>9.34</v>
      </c>
      <c r="N94" s="22">
        <v>5</v>
      </c>
      <c r="O94" s="7">
        <v>6</v>
      </c>
      <c r="P94" s="1">
        <v>13.37</v>
      </c>
      <c r="Q94" s="22">
        <v>9</v>
      </c>
      <c r="R94" s="45">
        <v>2</v>
      </c>
      <c r="S94" s="29">
        <f>SUM(F94+I94+L94+O94+R94)</f>
        <v>8</v>
      </c>
      <c r="T94" s="31">
        <v>10</v>
      </c>
    </row>
    <row r="95" spans="1:20" ht="15">
      <c r="A95" s="1" t="s">
        <v>72</v>
      </c>
      <c r="B95" s="19" t="s">
        <v>331</v>
      </c>
      <c r="C95" s="18" t="s">
        <v>228</v>
      </c>
      <c r="F95" s="5"/>
      <c r="G95" s="4" t="s">
        <v>346</v>
      </c>
      <c r="H95" s="22">
        <v>7</v>
      </c>
      <c r="I95" s="6">
        <v>4</v>
      </c>
      <c r="J95" s="4" t="s">
        <v>332</v>
      </c>
      <c r="K95" s="22">
        <v>8</v>
      </c>
      <c r="L95" s="5">
        <v>3</v>
      </c>
      <c r="M95" s="42"/>
      <c r="O95" s="7"/>
      <c r="P95" s="1"/>
      <c r="S95" s="29">
        <f aca="true" t="shared" si="4" ref="S95:S119">SUM(F95+I95+L95+O95+R95)</f>
        <v>7</v>
      </c>
      <c r="T95" s="31"/>
    </row>
    <row r="96" spans="1:20" ht="15">
      <c r="A96" s="1" t="s">
        <v>72</v>
      </c>
      <c r="B96" s="19" t="s">
        <v>78</v>
      </c>
      <c r="C96" s="18" t="s">
        <v>5</v>
      </c>
      <c r="D96" s="3">
        <v>17.26</v>
      </c>
      <c r="E96" s="22">
        <v>6</v>
      </c>
      <c r="F96" s="5">
        <v>5</v>
      </c>
      <c r="G96" s="4"/>
      <c r="I96" s="6"/>
      <c r="J96" s="4"/>
      <c r="L96" s="5"/>
      <c r="M96" s="42"/>
      <c r="O96" s="7"/>
      <c r="P96" s="1"/>
      <c r="S96" s="29">
        <f t="shared" si="4"/>
        <v>5</v>
      </c>
      <c r="T96" s="31"/>
    </row>
    <row r="97" spans="1:20" ht="15">
      <c r="A97" s="1" t="s">
        <v>72</v>
      </c>
      <c r="B97" s="19" t="s">
        <v>339</v>
      </c>
      <c r="C97" s="18" t="s">
        <v>50</v>
      </c>
      <c r="F97" s="5"/>
      <c r="G97" s="4" t="s">
        <v>31</v>
      </c>
      <c r="I97" s="6"/>
      <c r="J97" s="4" t="s">
        <v>340</v>
      </c>
      <c r="K97" s="22">
        <v>16</v>
      </c>
      <c r="L97" s="5"/>
      <c r="M97" s="42">
        <v>20.49</v>
      </c>
      <c r="N97" s="22">
        <v>12</v>
      </c>
      <c r="O97" s="7"/>
      <c r="P97" s="1">
        <v>12.29</v>
      </c>
      <c r="Q97" s="22">
        <v>6</v>
      </c>
      <c r="R97" s="2">
        <v>5</v>
      </c>
      <c r="S97" s="29">
        <f>SUM(F97+I97+L97+O97+R97)</f>
        <v>5</v>
      </c>
      <c r="T97" s="31"/>
    </row>
    <row r="98" spans="1:20" ht="15">
      <c r="A98" s="1" t="s">
        <v>72</v>
      </c>
      <c r="B98" s="19" t="s">
        <v>323</v>
      </c>
      <c r="C98" s="18" t="s">
        <v>324</v>
      </c>
      <c r="F98" s="5"/>
      <c r="G98" s="4"/>
      <c r="I98" s="6"/>
      <c r="J98" s="4" t="s">
        <v>305</v>
      </c>
      <c r="K98" s="22">
        <v>7</v>
      </c>
      <c r="L98" s="5">
        <v>4</v>
      </c>
      <c r="M98" s="42"/>
      <c r="O98" s="7"/>
      <c r="P98" s="1"/>
      <c r="S98" s="29">
        <f t="shared" si="4"/>
        <v>4</v>
      </c>
      <c r="T98" s="31"/>
    </row>
    <row r="99" spans="1:20" ht="15">
      <c r="A99" s="1" t="s">
        <v>72</v>
      </c>
      <c r="B99" s="19" t="s">
        <v>80</v>
      </c>
      <c r="C99" s="18" t="s">
        <v>53</v>
      </c>
      <c r="D99" s="3" t="s">
        <v>87</v>
      </c>
      <c r="E99" s="22">
        <v>8</v>
      </c>
      <c r="F99" s="5">
        <v>3</v>
      </c>
      <c r="G99" s="4" t="s">
        <v>31</v>
      </c>
      <c r="I99" s="6"/>
      <c r="J99" s="4"/>
      <c r="L99" s="5"/>
      <c r="M99" s="42"/>
      <c r="O99" s="7"/>
      <c r="P99" s="1"/>
      <c r="S99" s="29">
        <f t="shared" si="4"/>
        <v>3</v>
      </c>
      <c r="T99" s="31"/>
    </row>
    <row r="100" spans="1:20" ht="15">
      <c r="A100" s="1" t="s">
        <v>72</v>
      </c>
      <c r="B100" s="19" t="s">
        <v>329</v>
      </c>
      <c r="C100" s="18" t="s">
        <v>17</v>
      </c>
      <c r="F100" s="5"/>
      <c r="G100" s="4" t="s">
        <v>347</v>
      </c>
      <c r="H100" s="22">
        <v>8</v>
      </c>
      <c r="I100" s="6">
        <v>3</v>
      </c>
      <c r="J100" s="4" t="s">
        <v>330</v>
      </c>
      <c r="K100" s="22">
        <v>12</v>
      </c>
      <c r="L100" s="5"/>
      <c r="M100" s="42"/>
      <c r="O100" s="7"/>
      <c r="P100" s="1"/>
      <c r="S100" s="29">
        <f t="shared" si="4"/>
        <v>3</v>
      </c>
      <c r="T100" s="31"/>
    </row>
    <row r="101" spans="1:20" ht="15">
      <c r="A101" s="1" t="s">
        <v>72</v>
      </c>
      <c r="B101" s="19" t="s">
        <v>81</v>
      </c>
      <c r="C101" s="18" t="s">
        <v>5</v>
      </c>
      <c r="D101" s="3">
        <v>19.35</v>
      </c>
      <c r="E101" s="22">
        <v>9</v>
      </c>
      <c r="F101" s="5">
        <v>2</v>
      </c>
      <c r="G101" s="4"/>
      <c r="I101" s="6"/>
      <c r="J101" s="4"/>
      <c r="L101" s="5"/>
      <c r="M101" s="42"/>
      <c r="O101" s="7"/>
      <c r="P101" s="1"/>
      <c r="S101" s="29">
        <f t="shared" si="4"/>
        <v>2</v>
      </c>
      <c r="T101" s="31"/>
    </row>
    <row r="102" spans="1:20" ht="15">
      <c r="A102" s="1" t="s">
        <v>72</v>
      </c>
      <c r="B102" s="19" t="s">
        <v>333</v>
      </c>
      <c r="C102" s="18" t="s">
        <v>324</v>
      </c>
      <c r="F102" s="5"/>
      <c r="G102" s="4"/>
      <c r="I102" s="6"/>
      <c r="J102" s="4" t="s">
        <v>237</v>
      </c>
      <c r="K102" s="22">
        <v>9</v>
      </c>
      <c r="L102" s="5">
        <v>2</v>
      </c>
      <c r="M102" s="42"/>
      <c r="O102" s="7"/>
      <c r="P102" s="1"/>
      <c r="S102" s="29">
        <f t="shared" si="4"/>
        <v>2</v>
      </c>
      <c r="T102" s="31"/>
    </row>
    <row r="103" spans="1:20" ht="15">
      <c r="A103" s="1" t="s">
        <v>72</v>
      </c>
      <c r="B103" s="19" t="s">
        <v>348</v>
      </c>
      <c r="C103" s="18" t="s">
        <v>16</v>
      </c>
      <c r="F103" s="5"/>
      <c r="G103" s="4" t="s">
        <v>349</v>
      </c>
      <c r="H103" s="22">
        <v>9</v>
      </c>
      <c r="I103" s="6">
        <v>2</v>
      </c>
      <c r="J103" s="4"/>
      <c r="L103" s="5"/>
      <c r="M103" s="42"/>
      <c r="O103" s="7"/>
      <c r="P103" s="1"/>
      <c r="S103" s="29">
        <f t="shared" si="4"/>
        <v>2</v>
      </c>
      <c r="T103" s="31"/>
    </row>
    <row r="104" spans="1:20" ht="15">
      <c r="A104" s="1" t="s">
        <v>72</v>
      </c>
      <c r="B104" s="19" t="s">
        <v>82</v>
      </c>
      <c r="C104" s="18" t="s">
        <v>86</v>
      </c>
      <c r="D104" s="3" t="s">
        <v>89</v>
      </c>
      <c r="E104" s="22">
        <v>10</v>
      </c>
      <c r="F104" s="5">
        <v>1</v>
      </c>
      <c r="G104" s="4" t="s">
        <v>354</v>
      </c>
      <c r="H104" s="22">
        <v>13</v>
      </c>
      <c r="I104" s="6"/>
      <c r="J104" s="4" t="s">
        <v>338</v>
      </c>
      <c r="K104" s="22">
        <v>15</v>
      </c>
      <c r="L104" s="5"/>
      <c r="M104" s="42"/>
      <c r="O104" s="7"/>
      <c r="P104" s="1"/>
      <c r="S104" s="29">
        <f t="shared" si="4"/>
        <v>1</v>
      </c>
      <c r="T104" s="31"/>
    </row>
    <row r="105" spans="1:20" ht="15">
      <c r="A105" s="1" t="s">
        <v>72</v>
      </c>
      <c r="B105" s="19" t="s">
        <v>325</v>
      </c>
      <c r="C105" s="18" t="s">
        <v>49</v>
      </c>
      <c r="F105" s="5"/>
      <c r="G105" s="4"/>
      <c r="I105" s="6"/>
      <c r="J105" s="4" t="s">
        <v>326</v>
      </c>
      <c r="K105" s="22">
        <v>10</v>
      </c>
      <c r="L105" s="5">
        <v>1</v>
      </c>
      <c r="M105" s="42"/>
      <c r="O105" s="7"/>
      <c r="P105" s="1"/>
      <c r="S105" s="29">
        <f t="shared" si="4"/>
        <v>1</v>
      </c>
      <c r="T105" s="31"/>
    </row>
    <row r="106" spans="1:20" ht="15">
      <c r="A106" s="1" t="s">
        <v>72</v>
      </c>
      <c r="B106" s="19" t="s">
        <v>350</v>
      </c>
      <c r="C106" s="18" t="s">
        <v>16</v>
      </c>
      <c r="F106" s="5"/>
      <c r="G106" s="4" t="s">
        <v>351</v>
      </c>
      <c r="H106" s="22">
        <v>10</v>
      </c>
      <c r="I106" s="6">
        <v>1</v>
      </c>
      <c r="J106" s="4"/>
      <c r="L106" s="5"/>
      <c r="M106" s="42"/>
      <c r="O106" s="7"/>
      <c r="P106" s="1">
        <v>29.43</v>
      </c>
      <c r="Q106" s="22">
        <v>13</v>
      </c>
      <c r="S106" s="29">
        <f t="shared" si="4"/>
        <v>1</v>
      </c>
      <c r="T106" s="31"/>
    </row>
    <row r="107" spans="1:20" ht="15">
      <c r="A107" s="1" t="s">
        <v>72</v>
      </c>
      <c r="B107" s="19" t="s">
        <v>327</v>
      </c>
      <c r="C107" s="18" t="s">
        <v>49</v>
      </c>
      <c r="F107" s="5"/>
      <c r="G107" s="4"/>
      <c r="I107" s="6"/>
      <c r="J107" s="4" t="s">
        <v>328</v>
      </c>
      <c r="K107" s="22">
        <v>11</v>
      </c>
      <c r="L107" s="5"/>
      <c r="M107" s="42">
        <v>13.29</v>
      </c>
      <c r="N107" s="22">
        <v>10</v>
      </c>
      <c r="O107" s="7">
        <v>1</v>
      </c>
      <c r="P107" s="1"/>
      <c r="S107" s="29">
        <f>SUM(F107+I107+L107+O107+R107)</f>
        <v>1</v>
      </c>
      <c r="T107" s="31"/>
    </row>
    <row r="108" spans="1:20" ht="15">
      <c r="A108" s="1" t="s">
        <v>72</v>
      </c>
      <c r="B108" s="19" t="s">
        <v>83</v>
      </c>
      <c r="C108" s="18" t="s">
        <v>5</v>
      </c>
      <c r="D108" s="3" t="s">
        <v>90</v>
      </c>
      <c r="E108" s="22">
        <v>11</v>
      </c>
      <c r="F108" s="5"/>
      <c r="G108" s="4"/>
      <c r="I108" s="6"/>
      <c r="J108" s="4"/>
      <c r="L108" s="5"/>
      <c r="M108" s="42"/>
      <c r="O108" s="7"/>
      <c r="P108" s="1"/>
      <c r="S108" s="29">
        <f t="shared" si="4"/>
        <v>0</v>
      </c>
      <c r="T108" s="31"/>
    </row>
    <row r="109" spans="1:20" ht="15">
      <c r="A109" s="1" t="s">
        <v>72</v>
      </c>
      <c r="B109" s="19" t="s">
        <v>84</v>
      </c>
      <c r="C109" s="18" t="s">
        <v>5</v>
      </c>
      <c r="D109" s="3" t="s">
        <v>91</v>
      </c>
      <c r="E109" s="22">
        <v>12</v>
      </c>
      <c r="F109" s="5"/>
      <c r="G109" s="4"/>
      <c r="I109" s="6"/>
      <c r="J109" s="4"/>
      <c r="L109" s="5"/>
      <c r="M109" s="42"/>
      <c r="O109" s="7"/>
      <c r="P109" s="1"/>
      <c r="S109" s="29">
        <f t="shared" si="4"/>
        <v>0</v>
      </c>
      <c r="T109" s="31"/>
    </row>
    <row r="110" spans="1:20" ht="15">
      <c r="A110" s="1" t="s">
        <v>72</v>
      </c>
      <c r="B110" s="19" t="s">
        <v>92</v>
      </c>
      <c r="C110" s="18" t="s">
        <v>5</v>
      </c>
      <c r="D110" s="3" t="s">
        <v>98</v>
      </c>
      <c r="E110" s="22">
        <v>13</v>
      </c>
      <c r="F110" s="5"/>
      <c r="G110" s="4"/>
      <c r="I110" s="6"/>
      <c r="J110" s="4"/>
      <c r="L110" s="5"/>
      <c r="M110" s="42"/>
      <c r="O110" s="7"/>
      <c r="P110" s="1"/>
      <c r="S110" s="29">
        <f t="shared" si="4"/>
        <v>0</v>
      </c>
      <c r="T110" s="31"/>
    </row>
    <row r="111" spans="1:20" ht="15">
      <c r="A111" s="1" t="s">
        <v>72</v>
      </c>
      <c r="B111" s="19" t="s">
        <v>93</v>
      </c>
      <c r="C111" s="18" t="s">
        <v>5</v>
      </c>
      <c r="D111" s="3" t="s">
        <v>99</v>
      </c>
      <c r="E111" s="22">
        <v>14</v>
      </c>
      <c r="F111" s="5"/>
      <c r="G111" s="4"/>
      <c r="I111" s="6"/>
      <c r="J111" s="4"/>
      <c r="L111" s="5"/>
      <c r="M111" s="42"/>
      <c r="O111" s="7"/>
      <c r="P111" s="1"/>
      <c r="S111" s="29">
        <f t="shared" si="4"/>
        <v>0</v>
      </c>
      <c r="T111" s="31"/>
    </row>
    <row r="112" spans="1:20" ht="15">
      <c r="A112" s="1" t="s">
        <v>72</v>
      </c>
      <c r="B112" s="19" t="s">
        <v>94</v>
      </c>
      <c r="C112" s="18" t="s">
        <v>5</v>
      </c>
      <c r="D112" s="3" t="s">
        <v>100</v>
      </c>
      <c r="E112" s="22">
        <v>15</v>
      </c>
      <c r="F112" s="5"/>
      <c r="G112" s="4"/>
      <c r="I112" s="6"/>
      <c r="J112" s="4"/>
      <c r="L112" s="5"/>
      <c r="M112" s="42"/>
      <c r="O112" s="7"/>
      <c r="P112" s="1"/>
      <c r="S112" s="29">
        <f t="shared" si="4"/>
        <v>0</v>
      </c>
      <c r="T112" s="31"/>
    </row>
    <row r="113" spans="1:20" ht="15">
      <c r="A113" s="1" t="s">
        <v>72</v>
      </c>
      <c r="B113" s="19" t="s">
        <v>95</v>
      </c>
      <c r="C113" s="18" t="s">
        <v>16</v>
      </c>
      <c r="D113" s="3" t="s">
        <v>101</v>
      </c>
      <c r="E113" s="22">
        <v>16</v>
      </c>
      <c r="F113" s="5"/>
      <c r="G113" s="4" t="s">
        <v>353</v>
      </c>
      <c r="H113" s="22">
        <v>12</v>
      </c>
      <c r="I113" s="6"/>
      <c r="J113" s="4"/>
      <c r="L113" s="5"/>
      <c r="M113" s="42"/>
      <c r="O113" s="7"/>
      <c r="P113" s="1">
        <v>22.02</v>
      </c>
      <c r="Q113" s="22">
        <v>12</v>
      </c>
      <c r="S113" s="29">
        <f t="shared" si="4"/>
        <v>0</v>
      </c>
      <c r="T113" s="31"/>
    </row>
    <row r="114" spans="1:20" ht="15">
      <c r="A114" s="1" t="s">
        <v>72</v>
      </c>
      <c r="B114" s="19" t="s">
        <v>334</v>
      </c>
      <c r="C114" s="18" t="s">
        <v>86</v>
      </c>
      <c r="F114" s="5"/>
      <c r="G114" s="4" t="s">
        <v>352</v>
      </c>
      <c r="H114" s="22">
        <v>11</v>
      </c>
      <c r="I114" s="6"/>
      <c r="J114" s="4" t="s">
        <v>335</v>
      </c>
      <c r="K114" s="22">
        <v>13</v>
      </c>
      <c r="L114" s="5"/>
      <c r="M114" s="42"/>
      <c r="O114" s="7"/>
      <c r="P114" s="1"/>
      <c r="S114" s="29">
        <f t="shared" si="4"/>
        <v>0</v>
      </c>
      <c r="T114" s="31"/>
    </row>
    <row r="115" spans="1:20" ht="15">
      <c r="A115" s="1" t="s">
        <v>72</v>
      </c>
      <c r="B115" s="19" t="s">
        <v>336</v>
      </c>
      <c r="C115" s="18" t="s">
        <v>86</v>
      </c>
      <c r="F115" s="5"/>
      <c r="G115" s="4"/>
      <c r="I115" s="6"/>
      <c r="J115" s="4" t="s">
        <v>337</v>
      </c>
      <c r="K115" s="22">
        <v>14</v>
      </c>
      <c r="L115" s="5"/>
      <c r="M115" s="42"/>
      <c r="O115" s="7"/>
      <c r="P115" s="1"/>
      <c r="S115" s="29">
        <f t="shared" si="4"/>
        <v>0</v>
      </c>
      <c r="T115" s="31"/>
    </row>
    <row r="116" spans="1:20" ht="15">
      <c r="A116" s="1" t="s">
        <v>72</v>
      </c>
      <c r="B116" s="19" t="s">
        <v>355</v>
      </c>
      <c r="C116" s="18" t="s">
        <v>50</v>
      </c>
      <c r="F116" s="5"/>
      <c r="G116" s="4" t="s">
        <v>356</v>
      </c>
      <c r="H116" s="22">
        <v>14</v>
      </c>
      <c r="I116" s="6"/>
      <c r="J116" s="4"/>
      <c r="L116" s="5"/>
      <c r="M116" s="42"/>
      <c r="O116" s="7"/>
      <c r="P116" s="1"/>
      <c r="S116" s="29">
        <f t="shared" si="4"/>
        <v>0</v>
      </c>
      <c r="T116" s="31"/>
    </row>
    <row r="117" spans="1:20" ht="15">
      <c r="A117" s="1" t="s">
        <v>72</v>
      </c>
      <c r="B117" s="19" t="s">
        <v>357</v>
      </c>
      <c r="C117" s="18" t="s">
        <v>19</v>
      </c>
      <c r="F117" s="5"/>
      <c r="G117" s="4" t="s">
        <v>358</v>
      </c>
      <c r="H117" s="22">
        <v>15</v>
      </c>
      <c r="I117" s="6"/>
      <c r="J117" s="4"/>
      <c r="L117" s="5"/>
      <c r="M117" s="42"/>
      <c r="O117" s="7"/>
      <c r="P117" s="1"/>
      <c r="S117" s="29">
        <f t="shared" si="4"/>
        <v>0</v>
      </c>
      <c r="T117" s="31"/>
    </row>
    <row r="118" spans="1:20" ht="15">
      <c r="A118" s="1" t="s">
        <v>72</v>
      </c>
      <c r="B118" s="19" t="s">
        <v>359</v>
      </c>
      <c r="C118" s="18" t="s">
        <v>50</v>
      </c>
      <c r="F118" s="5"/>
      <c r="G118" s="4" t="s">
        <v>360</v>
      </c>
      <c r="H118" s="22">
        <v>16</v>
      </c>
      <c r="I118" s="6"/>
      <c r="J118" s="4"/>
      <c r="L118" s="5"/>
      <c r="M118" s="42"/>
      <c r="O118" s="7"/>
      <c r="P118" s="1"/>
      <c r="S118" s="29">
        <f t="shared" si="4"/>
        <v>0</v>
      </c>
      <c r="T118" s="31"/>
    </row>
    <row r="119" spans="1:20" ht="15.75" thickBot="1">
      <c r="A119" s="8" t="s">
        <v>72</v>
      </c>
      <c r="B119" s="20" t="s">
        <v>361</v>
      </c>
      <c r="C119" s="21" t="s">
        <v>16</v>
      </c>
      <c r="D119" s="11"/>
      <c r="E119" s="25"/>
      <c r="F119" s="12"/>
      <c r="G119" s="10" t="s">
        <v>362</v>
      </c>
      <c r="H119" s="25">
        <v>17</v>
      </c>
      <c r="I119" s="13"/>
      <c r="J119" s="10"/>
      <c r="K119" s="25"/>
      <c r="L119" s="12"/>
      <c r="M119" s="43"/>
      <c r="N119" s="25"/>
      <c r="O119" s="14"/>
      <c r="P119" s="8"/>
      <c r="Q119" s="25"/>
      <c r="R119" s="9"/>
      <c r="S119" s="24">
        <f t="shared" si="4"/>
        <v>0</v>
      </c>
      <c r="T119" s="28"/>
    </row>
    <row r="120" spans="1:20" ht="15">
      <c r="A120" s="62" t="s">
        <v>456</v>
      </c>
      <c r="B120" s="64" t="s">
        <v>0</v>
      </c>
      <c r="C120" s="66" t="s">
        <v>1</v>
      </c>
      <c r="D120" s="33" t="s">
        <v>457</v>
      </c>
      <c r="E120" s="38"/>
      <c r="F120" s="35"/>
      <c r="G120" s="34" t="s">
        <v>458</v>
      </c>
      <c r="H120" s="38"/>
      <c r="I120" s="35"/>
      <c r="J120" s="34" t="s">
        <v>459</v>
      </c>
      <c r="K120" s="38"/>
      <c r="L120" s="35"/>
      <c r="M120" s="40" t="s">
        <v>461</v>
      </c>
      <c r="N120" s="38"/>
      <c r="O120" s="35"/>
      <c r="P120" s="34" t="s">
        <v>460</v>
      </c>
      <c r="Q120" s="38"/>
      <c r="R120" s="35"/>
      <c r="S120" s="68" t="s">
        <v>455</v>
      </c>
      <c r="T120" s="70" t="s">
        <v>2</v>
      </c>
    </row>
    <row r="121" spans="1:20" s="22" customFormat="1" ht="15.75" thickBot="1">
      <c r="A121" s="63"/>
      <c r="B121" s="65"/>
      <c r="C121" s="67"/>
      <c r="D121" s="25" t="s">
        <v>441</v>
      </c>
      <c r="E121" s="25" t="s">
        <v>440</v>
      </c>
      <c r="F121" s="26" t="s">
        <v>442</v>
      </c>
      <c r="G121" s="23" t="s">
        <v>443</v>
      </c>
      <c r="H121" s="25" t="s">
        <v>444</v>
      </c>
      <c r="I121" s="26" t="s">
        <v>445</v>
      </c>
      <c r="J121" s="23" t="s">
        <v>446</v>
      </c>
      <c r="K121" s="25" t="s">
        <v>447</v>
      </c>
      <c r="L121" s="26" t="s">
        <v>448</v>
      </c>
      <c r="M121" s="41" t="s">
        <v>449</v>
      </c>
      <c r="N121" s="25" t="s">
        <v>450</v>
      </c>
      <c r="O121" s="26" t="s">
        <v>451</v>
      </c>
      <c r="P121" s="23" t="s">
        <v>452</v>
      </c>
      <c r="Q121" s="25" t="s">
        <v>453</v>
      </c>
      <c r="R121" s="27" t="s">
        <v>454</v>
      </c>
      <c r="S121" s="69"/>
      <c r="T121" s="71"/>
    </row>
    <row r="122" spans="1:20" ht="15">
      <c r="A122" s="1" t="s">
        <v>102</v>
      </c>
      <c r="B122" s="17" t="s">
        <v>105</v>
      </c>
      <c r="C122" s="18" t="s">
        <v>49</v>
      </c>
      <c r="D122" s="3" t="s">
        <v>119</v>
      </c>
      <c r="E122" s="22">
        <v>4</v>
      </c>
      <c r="F122" s="5">
        <v>8</v>
      </c>
      <c r="G122" s="4" t="s">
        <v>246</v>
      </c>
      <c r="H122" s="22" t="s">
        <v>32</v>
      </c>
      <c r="I122" s="6">
        <v>15</v>
      </c>
      <c r="J122" s="4" t="s">
        <v>291</v>
      </c>
      <c r="K122" s="22" t="s">
        <v>32</v>
      </c>
      <c r="L122" s="5">
        <v>15</v>
      </c>
      <c r="M122" s="50">
        <v>12.58</v>
      </c>
      <c r="N122" s="51">
        <v>6</v>
      </c>
      <c r="O122" s="52">
        <v>5</v>
      </c>
      <c r="P122" s="1">
        <v>12.02</v>
      </c>
      <c r="Q122" s="22" t="s">
        <v>32</v>
      </c>
      <c r="R122" s="2">
        <v>15</v>
      </c>
      <c r="S122" s="46">
        <f aca="true" t="shared" si="5" ref="S122:S129">SUM(F122+I122+L122+O122+R122)-MIN(F122,I122,L122,O122,R122)</f>
        <v>53</v>
      </c>
      <c r="T122" s="30" t="s">
        <v>32</v>
      </c>
    </row>
    <row r="123" spans="1:20" ht="15">
      <c r="A123" s="1" t="s">
        <v>102</v>
      </c>
      <c r="B123" s="17" t="s">
        <v>471</v>
      </c>
      <c r="C123" s="18" t="s">
        <v>51</v>
      </c>
      <c r="D123" s="3" t="s">
        <v>116</v>
      </c>
      <c r="E123" s="22" t="s">
        <v>32</v>
      </c>
      <c r="F123" s="5">
        <v>15</v>
      </c>
      <c r="G123" s="53" t="s">
        <v>262</v>
      </c>
      <c r="H123" s="48">
        <v>6</v>
      </c>
      <c r="I123" s="54">
        <v>5</v>
      </c>
      <c r="J123" s="4" t="s">
        <v>293</v>
      </c>
      <c r="K123" s="22" t="s">
        <v>34</v>
      </c>
      <c r="L123" s="5">
        <v>10</v>
      </c>
      <c r="M123" s="42">
        <v>12.08</v>
      </c>
      <c r="N123" s="22" t="s">
        <v>34</v>
      </c>
      <c r="O123" s="7">
        <v>10</v>
      </c>
      <c r="P123" s="1">
        <v>13.04</v>
      </c>
      <c r="Q123" s="22" t="s">
        <v>34</v>
      </c>
      <c r="R123" s="2">
        <v>10</v>
      </c>
      <c r="S123" s="46">
        <f t="shared" si="5"/>
        <v>45</v>
      </c>
      <c r="T123" s="30" t="s">
        <v>33</v>
      </c>
    </row>
    <row r="124" spans="1:20" ht="15">
      <c r="A124" s="1" t="s">
        <v>102</v>
      </c>
      <c r="B124" s="17" t="s">
        <v>103</v>
      </c>
      <c r="C124" s="18" t="s">
        <v>18</v>
      </c>
      <c r="D124" s="3" t="s">
        <v>117</v>
      </c>
      <c r="E124" s="22" t="s">
        <v>33</v>
      </c>
      <c r="F124" s="5">
        <v>12</v>
      </c>
      <c r="G124" s="53" t="s">
        <v>282</v>
      </c>
      <c r="H124" s="48">
        <v>26</v>
      </c>
      <c r="I124" s="54">
        <v>0</v>
      </c>
      <c r="J124" s="4" t="s">
        <v>294</v>
      </c>
      <c r="K124" s="22">
        <v>4</v>
      </c>
      <c r="L124" s="5">
        <v>7</v>
      </c>
      <c r="M124" s="42">
        <v>12.45</v>
      </c>
      <c r="N124" s="22">
        <v>4</v>
      </c>
      <c r="O124" s="7">
        <v>8</v>
      </c>
      <c r="P124" s="1">
        <v>13.15</v>
      </c>
      <c r="Q124" s="22">
        <v>4</v>
      </c>
      <c r="R124" s="2">
        <v>7</v>
      </c>
      <c r="S124" s="46">
        <f t="shared" si="5"/>
        <v>34</v>
      </c>
      <c r="T124" s="30" t="s">
        <v>34</v>
      </c>
    </row>
    <row r="125" spans="1:20" ht="15">
      <c r="A125" s="1" t="s">
        <v>102</v>
      </c>
      <c r="B125" s="19" t="s">
        <v>104</v>
      </c>
      <c r="C125" s="18" t="s">
        <v>53</v>
      </c>
      <c r="D125" s="3" t="s">
        <v>118</v>
      </c>
      <c r="E125" s="22" t="s">
        <v>34</v>
      </c>
      <c r="F125" s="5">
        <v>10</v>
      </c>
      <c r="G125" s="4" t="s">
        <v>260</v>
      </c>
      <c r="H125" s="22">
        <v>4</v>
      </c>
      <c r="I125" s="6">
        <v>8</v>
      </c>
      <c r="J125" s="53" t="s">
        <v>305</v>
      </c>
      <c r="K125" s="48">
        <v>19</v>
      </c>
      <c r="L125" s="55">
        <v>0</v>
      </c>
      <c r="M125" s="42">
        <v>12.57</v>
      </c>
      <c r="N125" s="22">
        <v>5</v>
      </c>
      <c r="O125" s="7">
        <v>6</v>
      </c>
      <c r="P125" s="1">
        <v>13.41</v>
      </c>
      <c r="Q125" s="22">
        <v>8</v>
      </c>
      <c r="R125" s="45">
        <v>3</v>
      </c>
      <c r="S125" s="46">
        <f t="shared" si="5"/>
        <v>27</v>
      </c>
      <c r="T125" s="31">
        <v>4</v>
      </c>
    </row>
    <row r="126" spans="1:20" ht="15">
      <c r="A126" s="1" t="s">
        <v>102</v>
      </c>
      <c r="B126" s="37" t="s">
        <v>148</v>
      </c>
      <c r="C126" s="18" t="s">
        <v>17</v>
      </c>
      <c r="D126" s="53" t="s">
        <v>31</v>
      </c>
      <c r="E126" s="48"/>
      <c r="F126" s="55">
        <v>0</v>
      </c>
      <c r="G126" s="4" t="s">
        <v>259</v>
      </c>
      <c r="H126" s="22" t="s">
        <v>34</v>
      </c>
      <c r="I126" s="6">
        <v>10</v>
      </c>
      <c r="J126" s="4" t="s">
        <v>292</v>
      </c>
      <c r="K126" s="22" t="s">
        <v>33</v>
      </c>
      <c r="L126" s="5">
        <v>12</v>
      </c>
      <c r="M126" s="42">
        <v>14.4</v>
      </c>
      <c r="N126" s="22">
        <v>14</v>
      </c>
      <c r="O126" s="7"/>
      <c r="P126" s="1">
        <v>14.3</v>
      </c>
      <c r="Q126" s="22">
        <v>10</v>
      </c>
      <c r="R126" s="45">
        <v>1</v>
      </c>
      <c r="S126" s="46">
        <f t="shared" si="5"/>
        <v>23</v>
      </c>
      <c r="T126" s="31">
        <v>5</v>
      </c>
    </row>
    <row r="127" spans="1:20" ht="15">
      <c r="A127" s="1" t="s">
        <v>102</v>
      </c>
      <c r="B127" s="19" t="s">
        <v>112</v>
      </c>
      <c r="C127" s="18" t="s">
        <v>85</v>
      </c>
      <c r="D127" s="3" t="s">
        <v>126</v>
      </c>
      <c r="E127" s="22">
        <v>11</v>
      </c>
      <c r="F127" s="5">
        <v>0</v>
      </c>
      <c r="G127" s="53">
        <v>22.53</v>
      </c>
      <c r="H127" s="48">
        <v>19</v>
      </c>
      <c r="I127" s="54">
        <v>0</v>
      </c>
      <c r="J127" s="4" t="s">
        <v>299</v>
      </c>
      <c r="K127" s="22">
        <v>10</v>
      </c>
      <c r="L127" s="5">
        <v>1</v>
      </c>
      <c r="M127" s="42">
        <v>11.48</v>
      </c>
      <c r="N127" s="22" t="s">
        <v>32</v>
      </c>
      <c r="O127" s="7">
        <v>15</v>
      </c>
      <c r="P127" s="1">
        <v>13.15</v>
      </c>
      <c r="Q127" s="22">
        <v>4</v>
      </c>
      <c r="R127" s="2">
        <v>7</v>
      </c>
      <c r="S127" s="46">
        <f>SUM(F127+I127+L127+O127+R127)-MIN(F127,I127,L127,O127,R127)</f>
        <v>23</v>
      </c>
      <c r="T127" s="31">
        <v>5</v>
      </c>
    </row>
    <row r="128" spans="1:20" ht="15">
      <c r="A128" s="1" t="s">
        <v>102</v>
      </c>
      <c r="B128" s="19" t="s">
        <v>146</v>
      </c>
      <c r="C128" s="18" t="s">
        <v>51</v>
      </c>
      <c r="D128" s="53" t="s">
        <v>31</v>
      </c>
      <c r="E128" s="48"/>
      <c r="F128" s="55">
        <v>0</v>
      </c>
      <c r="G128" s="4" t="s">
        <v>182</v>
      </c>
      <c r="H128" s="22">
        <v>12</v>
      </c>
      <c r="I128" s="6">
        <v>0</v>
      </c>
      <c r="J128" s="4" t="s">
        <v>294</v>
      </c>
      <c r="K128" s="22">
        <v>4</v>
      </c>
      <c r="L128" s="5">
        <v>7</v>
      </c>
      <c r="M128" s="42">
        <v>13.51</v>
      </c>
      <c r="N128" s="22">
        <v>9</v>
      </c>
      <c r="O128" s="7">
        <v>2</v>
      </c>
      <c r="P128" s="1">
        <v>12.35</v>
      </c>
      <c r="Q128" s="22" t="s">
        <v>33</v>
      </c>
      <c r="R128" s="2">
        <v>12</v>
      </c>
      <c r="S128" s="46">
        <f>SUM(F128+I128+L128+O128+R128)-MIN(F128,I128,L128,O128,R128)</f>
        <v>21</v>
      </c>
      <c r="T128" s="31">
        <v>7</v>
      </c>
    </row>
    <row r="129" spans="1:20" ht="15">
      <c r="A129" s="1" t="s">
        <v>102</v>
      </c>
      <c r="B129" s="19" t="s">
        <v>110</v>
      </c>
      <c r="C129" s="18" t="s">
        <v>50</v>
      </c>
      <c r="D129" s="3" t="s">
        <v>124</v>
      </c>
      <c r="E129" s="22">
        <v>9</v>
      </c>
      <c r="F129" s="5">
        <v>2</v>
      </c>
      <c r="G129" s="4" t="s">
        <v>258</v>
      </c>
      <c r="H129" s="22" t="s">
        <v>33</v>
      </c>
      <c r="I129" s="6">
        <v>12</v>
      </c>
      <c r="J129" s="4" t="s">
        <v>295</v>
      </c>
      <c r="K129" s="22">
        <v>6</v>
      </c>
      <c r="L129" s="5">
        <v>5</v>
      </c>
      <c r="M129" s="47">
        <v>14.07</v>
      </c>
      <c r="N129" s="48">
        <v>11</v>
      </c>
      <c r="O129" s="49">
        <v>0</v>
      </c>
      <c r="P129" s="1">
        <v>13.49</v>
      </c>
      <c r="Q129" s="22">
        <v>9</v>
      </c>
      <c r="R129" s="45">
        <v>2</v>
      </c>
      <c r="S129" s="46">
        <f t="shared" si="5"/>
        <v>21</v>
      </c>
      <c r="T129" s="31">
        <v>7</v>
      </c>
    </row>
    <row r="130" spans="1:20" ht="15">
      <c r="A130" s="1" t="s">
        <v>102</v>
      </c>
      <c r="B130" s="19" t="s">
        <v>470</v>
      </c>
      <c r="C130" s="18" t="s">
        <v>85</v>
      </c>
      <c r="D130" s="53" t="s">
        <v>31</v>
      </c>
      <c r="E130" s="48"/>
      <c r="F130" s="55">
        <v>0</v>
      </c>
      <c r="G130" s="4" t="s">
        <v>287</v>
      </c>
      <c r="H130" s="22">
        <v>30</v>
      </c>
      <c r="I130" s="6"/>
      <c r="J130" s="4" t="s">
        <v>126</v>
      </c>
      <c r="K130" s="22">
        <v>14</v>
      </c>
      <c r="L130" s="5">
        <v>0</v>
      </c>
      <c r="M130" s="42">
        <v>11.55</v>
      </c>
      <c r="N130" s="22" t="s">
        <v>33</v>
      </c>
      <c r="O130" s="7">
        <v>12</v>
      </c>
      <c r="P130" s="1">
        <v>13.34</v>
      </c>
      <c r="Q130" s="22">
        <v>7</v>
      </c>
      <c r="R130" s="2">
        <v>4</v>
      </c>
      <c r="S130" s="46">
        <f>SUM(F130+I130+L130+O130+R130)-MIN(F130,I130,L130,O130,R130)</f>
        <v>16</v>
      </c>
      <c r="T130" s="31">
        <v>9</v>
      </c>
    </row>
    <row r="131" spans="1:20" ht="15">
      <c r="A131" s="1" t="s">
        <v>102</v>
      </c>
      <c r="B131" s="19" t="s">
        <v>107</v>
      </c>
      <c r="C131" s="18" t="s">
        <v>85</v>
      </c>
      <c r="D131" s="3" t="s">
        <v>121</v>
      </c>
      <c r="E131" s="22">
        <v>6</v>
      </c>
      <c r="F131" s="5">
        <v>5</v>
      </c>
      <c r="G131" s="4" t="s">
        <v>265</v>
      </c>
      <c r="H131" s="22">
        <v>9</v>
      </c>
      <c r="I131" s="6">
        <v>2</v>
      </c>
      <c r="J131" s="4" t="s">
        <v>296</v>
      </c>
      <c r="K131" s="22">
        <v>7</v>
      </c>
      <c r="L131" s="5">
        <v>4</v>
      </c>
      <c r="M131" s="47">
        <v>15.34</v>
      </c>
      <c r="N131" s="48">
        <v>17</v>
      </c>
      <c r="O131" s="49">
        <v>0</v>
      </c>
      <c r="P131" s="1">
        <v>13.27</v>
      </c>
      <c r="Q131" s="22">
        <v>6</v>
      </c>
      <c r="R131" s="2">
        <v>5</v>
      </c>
      <c r="S131" s="46">
        <f>SUM(F131+I131+L131+O131+R131)-MIN(F131,I131,L131,O131,R131)</f>
        <v>16</v>
      </c>
      <c r="T131" s="31">
        <v>9</v>
      </c>
    </row>
    <row r="132" spans="1:20" ht="15">
      <c r="A132" s="1" t="s">
        <v>102</v>
      </c>
      <c r="B132" s="19" t="s">
        <v>106</v>
      </c>
      <c r="C132" s="18" t="s">
        <v>18</v>
      </c>
      <c r="D132" s="3" t="s">
        <v>120</v>
      </c>
      <c r="E132" s="22">
        <v>5</v>
      </c>
      <c r="F132" s="5">
        <v>6</v>
      </c>
      <c r="G132" s="4" t="s">
        <v>261</v>
      </c>
      <c r="H132" s="22">
        <v>5</v>
      </c>
      <c r="I132" s="6">
        <v>6</v>
      </c>
      <c r="J132" s="4" t="s">
        <v>298</v>
      </c>
      <c r="K132" s="22">
        <v>9</v>
      </c>
      <c r="L132" s="5">
        <v>2</v>
      </c>
      <c r="M132" s="42"/>
      <c r="O132" s="7"/>
      <c r="P132" s="1"/>
      <c r="S132" s="29">
        <f>SUM(F132+I132+L132+O132+R132)</f>
        <v>14</v>
      </c>
      <c r="T132" s="31">
        <v>10</v>
      </c>
    </row>
    <row r="133" spans="1:20" ht="15">
      <c r="A133" s="1" t="s">
        <v>102</v>
      </c>
      <c r="B133" s="19" t="s">
        <v>108</v>
      </c>
      <c r="C133" s="18" t="s">
        <v>69</v>
      </c>
      <c r="D133" s="3" t="s">
        <v>122</v>
      </c>
      <c r="E133" s="22">
        <v>7</v>
      </c>
      <c r="F133" s="5">
        <v>4</v>
      </c>
      <c r="G133" s="4" t="s">
        <v>264</v>
      </c>
      <c r="H133" s="22">
        <v>8</v>
      </c>
      <c r="I133" s="6">
        <v>3</v>
      </c>
      <c r="J133" s="4" t="s">
        <v>300</v>
      </c>
      <c r="K133" s="22">
        <v>11</v>
      </c>
      <c r="L133" s="5"/>
      <c r="M133" s="42">
        <v>13.14</v>
      </c>
      <c r="N133" s="22">
        <v>7</v>
      </c>
      <c r="O133" s="7">
        <v>4</v>
      </c>
      <c r="P133" s="22">
        <v>14.38</v>
      </c>
      <c r="Q133" s="22">
        <v>12</v>
      </c>
      <c r="S133" s="29">
        <f>SUM(F133+I133+L133+O133+R133)</f>
        <v>11</v>
      </c>
      <c r="T133" s="31"/>
    </row>
    <row r="134" spans="1:20" ht="15">
      <c r="A134" s="1" t="s">
        <v>102</v>
      </c>
      <c r="B134" s="19" t="s">
        <v>472</v>
      </c>
      <c r="C134" s="18" t="s">
        <v>49</v>
      </c>
      <c r="D134" s="3" t="s">
        <v>138</v>
      </c>
      <c r="E134" s="22">
        <v>15</v>
      </c>
      <c r="F134" s="5"/>
      <c r="G134" s="4" t="s">
        <v>263</v>
      </c>
      <c r="H134" s="22">
        <v>7</v>
      </c>
      <c r="I134" s="6">
        <v>4</v>
      </c>
      <c r="J134" s="4"/>
      <c r="L134" s="5"/>
      <c r="M134" s="42">
        <v>13.36</v>
      </c>
      <c r="N134" s="22">
        <v>8</v>
      </c>
      <c r="O134" s="7">
        <v>3</v>
      </c>
      <c r="P134" s="1">
        <v>16.58</v>
      </c>
      <c r="Q134" s="22">
        <v>18</v>
      </c>
      <c r="S134" s="29">
        <f aca="true" t="shared" si="6" ref="S134:S162">SUM(F134+I134+L134+O134+R134)</f>
        <v>7</v>
      </c>
      <c r="T134" s="31"/>
    </row>
    <row r="135" spans="1:20" ht="15">
      <c r="A135" s="1" t="s">
        <v>102</v>
      </c>
      <c r="B135" s="19" t="s">
        <v>109</v>
      </c>
      <c r="C135" s="18" t="s">
        <v>18</v>
      </c>
      <c r="D135" s="3" t="s">
        <v>123</v>
      </c>
      <c r="E135" s="22">
        <v>8</v>
      </c>
      <c r="F135" s="5">
        <v>3</v>
      </c>
      <c r="G135" s="4" t="s">
        <v>283</v>
      </c>
      <c r="H135" s="22">
        <v>27</v>
      </c>
      <c r="I135" s="6"/>
      <c r="J135" s="4" t="s">
        <v>301</v>
      </c>
      <c r="K135" s="22">
        <v>12</v>
      </c>
      <c r="L135" s="5"/>
      <c r="M135" s="42"/>
      <c r="O135" s="7"/>
      <c r="P135" s="1"/>
      <c r="S135" s="29">
        <f t="shared" si="6"/>
        <v>3</v>
      </c>
      <c r="T135" s="31"/>
    </row>
    <row r="136" spans="1:20" ht="15">
      <c r="A136" s="1" t="s">
        <v>102</v>
      </c>
      <c r="B136" s="19" t="s">
        <v>130</v>
      </c>
      <c r="C136" s="18" t="s">
        <v>69</v>
      </c>
      <c r="D136" s="3" t="s">
        <v>139</v>
      </c>
      <c r="E136" s="22">
        <v>16</v>
      </c>
      <c r="F136" s="5"/>
      <c r="G136" s="4" t="s">
        <v>290</v>
      </c>
      <c r="H136" s="22">
        <v>33</v>
      </c>
      <c r="I136" s="6"/>
      <c r="J136" s="4" t="s">
        <v>297</v>
      </c>
      <c r="K136" s="22">
        <v>8</v>
      </c>
      <c r="L136" s="5">
        <v>3</v>
      </c>
      <c r="M136" s="42"/>
      <c r="O136" s="7"/>
      <c r="P136" s="1"/>
      <c r="S136" s="29">
        <f t="shared" si="6"/>
        <v>3</v>
      </c>
      <c r="T136" s="31"/>
    </row>
    <row r="137" spans="1:20" ht="15">
      <c r="A137" s="1" t="s">
        <v>102</v>
      </c>
      <c r="B137" s="19" t="s">
        <v>111</v>
      </c>
      <c r="C137" s="18" t="s">
        <v>17</v>
      </c>
      <c r="D137" s="3" t="s">
        <v>125</v>
      </c>
      <c r="E137" s="22">
        <v>10</v>
      </c>
      <c r="F137" s="5">
        <v>1</v>
      </c>
      <c r="G137" s="4" t="s">
        <v>268</v>
      </c>
      <c r="H137" s="22">
        <v>13</v>
      </c>
      <c r="I137" s="6"/>
      <c r="J137" s="4"/>
      <c r="L137" s="5"/>
      <c r="M137" s="42">
        <v>17.33</v>
      </c>
      <c r="N137" s="22">
        <v>21</v>
      </c>
      <c r="O137" s="7"/>
      <c r="P137" s="1">
        <v>18.3</v>
      </c>
      <c r="Q137" s="22">
        <v>22</v>
      </c>
      <c r="S137" s="29">
        <f t="shared" si="6"/>
        <v>1</v>
      </c>
      <c r="T137" s="31"/>
    </row>
    <row r="138" spans="1:20" ht="15">
      <c r="A138" s="1" t="s">
        <v>102</v>
      </c>
      <c r="B138" s="19" t="s">
        <v>114</v>
      </c>
      <c r="C138" s="18" t="s">
        <v>17</v>
      </c>
      <c r="D138" s="3" t="s">
        <v>128</v>
      </c>
      <c r="E138" s="22">
        <v>13</v>
      </c>
      <c r="F138" s="5"/>
      <c r="G138" s="4" t="s">
        <v>266</v>
      </c>
      <c r="H138" s="22">
        <v>10</v>
      </c>
      <c r="I138" s="6">
        <v>1</v>
      </c>
      <c r="J138" s="4"/>
      <c r="L138" s="5"/>
      <c r="M138" s="42">
        <v>15.18</v>
      </c>
      <c r="N138" s="22">
        <v>16</v>
      </c>
      <c r="O138" s="7"/>
      <c r="P138" s="1">
        <v>24.13</v>
      </c>
      <c r="Q138" s="22">
        <v>26</v>
      </c>
      <c r="S138" s="29">
        <f t="shared" si="6"/>
        <v>1</v>
      </c>
      <c r="T138" s="31"/>
    </row>
    <row r="139" spans="1:20" ht="15">
      <c r="A139" s="1" t="s">
        <v>102</v>
      </c>
      <c r="B139" s="19" t="s">
        <v>277</v>
      </c>
      <c r="C139" s="18" t="s">
        <v>18</v>
      </c>
      <c r="F139" s="5"/>
      <c r="G139" s="4" t="s">
        <v>278</v>
      </c>
      <c r="H139" s="22">
        <v>23</v>
      </c>
      <c r="I139" s="6"/>
      <c r="J139" s="4" t="s">
        <v>309</v>
      </c>
      <c r="K139" s="22">
        <v>21</v>
      </c>
      <c r="L139" s="5"/>
      <c r="M139" s="42">
        <v>13.59</v>
      </c>
      <c r="N139" s="22">
        <v>10</v>
      </c>
      <c r="O139" s="7">
        <v>1</v>
      </c>
      <c r="P139" s="1">
        <v>15.59</v>
      </c>
      <c r="Q139" s="22">
        <v>16</v>
      </c>
      <c r="S139" s="29">
        <f>SUM(F139+I139+L139+O139+R139)</f>
        <v>1</v>
      </c>
      <c r="T139" s="31"/>
    </row>
    <row r="140" spans="1:20" ht="15">
      <c r="A140" s="1" t="s">
        <v>102</v>
      </c>
      <c r="B140" s="19" t="s">
        <v>113</v>
      </c>
      <c r="C140" s="18" t="s">
        <v>86</v>
      </c>
      <c r="D140" s="3" t="s">
        <v>127</v>
      </c>
      <c r="E140" s="22">
        <v>12</v>
      </c>
      <c r="F140" s="5"/>
      <c r="G140" s="4"/>
      <c r="I140" s="6"/>
      <c r="J140" s="4"/>
      <c r="L140" s="5"/>
      <c r="M140" s="42"/>
      <c r="O140" s="7"/>
      <c r="P140" s="1"/>
      <c r="S140" s="29">
        <f t="shared" si="6"/>
        <v>0</v>
      </c>
      <c r="T140" s="31"/>
    </row>
    <row r="141" spans="1:20" ht="15">
      <c r="A141" s="1" t="s">
        <v>102</v>
      </c>
      <c r="B141" s="19" t="s">
        <v>115</v>
      </c>
      <c r="C141" s="18" t="s">
        <v>69</v>
      </c>
      <c r="D141" s="3" t="s">
        <v>129</v>
      </c>
      <c r="E141" s="22">
        <v>14</v>
      </c>
      <c r="F141" s="5"/>
      <c r="G141" s="4" t="s">
        <v>269</v>
      </c>
      <c r="H141" s="22">
        <v>14</v>
      </c>
      <c r="I141" s="6"/>
      <c r="J141" s="4" t="s">
        <v>302</v>
      </c>
      <c r="K141" s="22">
        <v>13</v>
      </c>
      <c r="L141" s="5"/>
      <c r="M141" s="42">
        <v>14.3</v>
      </c>
      <c r="N141" s="22">
        <v>13</v>
      </c>
      <c r="O141" s="7"/>
      <c r="P141" s="1">
        <v>15.47</v>
      </c>
      <c r="Q141" s="22">
        <v>15</v>
      </c>
      <c r="S141" s="29">
        <f t="shared" si="6"/>
        <v>0</v>
      </c>
      <c r="T141" s="31"/>
    </row>
    <row r="142" spans="1:20" ht="15">
      <c r="A142" s="1" t="s">
        <v>102</v>
      </c>
      <c r="B142" s="19" t="s">
        <v>131</v>
      </c>
      <c r="C142" s="18" t="s">
        <v>17</v>
      </c>
      <c r="D142" s="3" t="s">
        <v>139</v>
      </c>
      <c r="E142" s="22">
        <v>17</v>
      </c>
      <c r="F142" s="5"/>
      <c r="G142" s="4" t="s">
        <v>273</v>
      </c>
      <c r="H142" s="22">
        <v>20</v>
      </c>
      <c r="I142" s="6"/>
      <c r="J142" s="4" t="s">
        <v>129</v>
      </c>
      <c r="K142" s="22">
        <v>16</v>
      </c>
      <c r="L142" s="5"/>
      <c r="M142" s="42">
        <v>17.01</v>
      </c>
      <c r="N142" s="22">
        <v>19</v>
      </c>
      <c r="O142" s="7"/>
      <c r="P142" s="1" t="s">
        <v>474</v>
      </c>
      <c r="S142" s="29">
        <f t="shared" si="6"/>
        <v>0</v>
      </c>
      <c r="T142" s="31"/>
    </row>
    <row r="143" spans="1:20" ht="15">
      <c r="A143" s="1" t="s">
        <v>102</v>
      </c>
      <c r="B143" s="19" t="s">
        <v>132</v>
      </c>
      <c r="C143" s="18" t="s">
        <v>5</v>
      </c>
      <c r="D143" s="3" t="s">
        <v>140</v>
      </c>
      <c r="E143" s="22">
        <v>18</v>
      </c>
      <c r="F143" s="5"/>
      <c r="G143" s="4"/>
      <c r="I143" s="6"/>
      <c r="J143" s="4"/>
      <c r="L143" s="5"/>
      <c r="M143" s="42"/>
      <c r="O143" s="7"/>
      <c r="P143" s="1"/>
      <c r="S143" s="29">
        <f t="shared" si="6"/>
        <v>0</v>
      </c>
      <c r="T143" s="31"/>
    </row>
    <row r="144" spans="1:20" ht="15">
      <c r="A144" s="1" t="s">
        <v>102</v>
      </c>
      <c r="B144" s="19" t="s">
        <v>133</v>
      </c>
      <c r="C144" s="18" t="s">
        <v>69</v>
      </c>
      <c r="D144" s="3" t="s">
        <v>141</v>
      </c>
      <c r="E144" s="22">
        <v>19</v>
      </c>
      <c r="F144" s="5"/>
      <c r="G144" s="4" t="s">
        <v>289</v>
      </c>
      <c r="H144" s="22">
        <v>32</v>
      </c>
      <c r="I144" s="6"/>
      <c r="J144" s="4"/>
      <c r="L144" s="5"/>
      <c r="M144" s="42">
        <v>17.13</v>
      </c>
      <c r="N144" s="22">
        <v>20</v>
      </c>
      <c r="O144" s="7"/>
      <c r="P144" s="1">
        <v>18.11</v>
      </c>
      <c r="Q144" s="22">
        <v>21</v>
      </c>
      <c r="S144" s="29">
        <f t="shared" si="6"/>
        <v>0</v>
      </c>
      <c r="T144" s="31"/>
    </row>
    <row r="145" spans="1:20" ht="15">
      <c r="A145" s="1" t="s">
        <v>102</v>
      </c>
      <c r="B145" s="19" t="s">
        <v>134</v>
      </c>
      <c r="C145" s="18" t="s">
        <v>17</v>
      </c>
      <c r="D145" s="3" t="s">
        <v>142</v>
      </c>
      <c r="E145" s="22">
        <v>20</v>
      </c>
      <c r="F145" s="5"/>
      <c r="G145" s="4"/>
      <c r="I145" s="6"/>
      <c r="J145" s="4"/>
      <c r="L145" s="5"/>
      <c r="M145" s="42"/>
      <c r="O145" s="7"/>
      <c r="P145" s="1"/>
      <c r="S145" s="29">
        <f t="shared" si="6"/>
        <v>0</v>
      </c>
      <c r="T145" s="31"/>
    </row>
    <row r="146" spans="1:20" ht="15">
      <c r="A146" s="1" t="s">
        <v>102</v>
      </c>
      <c r="B146" s="19" t="s">
        <v>135</v>
      </c>
      <c r="C146" s="18" t="s">
        <v>49</v>
      </c>
      <c r="D146" s="3" t="s">
        <v>143</v>
      </c>
      <c r="E146" s="22">
        <v>21</v>
      </c>
      <c r="F146" s="5"/>
      <c r="G146" s="4" t="s">
        <v>288</v>
      </c>
      <c r="H146" s="22">
        <v>31</v>
      </c>
      <c r="I146" s="6"/>
      <c r="J146" s="4" t="s">
        <v>313</v>
      </c>
      <c r="K146" s="22">
        <v>25</v>
      </c>
      <c r="L146" s="5"/>
      <c r="M146" s="42"/>
      <c r="O146" s="7"/>
      <c r="P146" s="1"/>
      <c r="S146" s="29">
        <f>SUM(F146+I146+L146+O146+R146)</f>
        <v>0</v>
      </c>
      <c r="T146" s="31"/>
    </row>
    <row r="147" spans="1:20" ht="15">
      <c r="A147" s="1" t="s">
        <v>102</v>
      </c>
      <c r="B147" s="19" t="s">
        <v>473</v>
      </c>
      <c r="C147" s="18" t="s">
        <v>49</v>
      </c>
      <c r="F147" s="5"/>
      <c r="G147" s="4"/>
      <c r="I147" s="6"/>
      <c r="J147" s="4"/>
      <c r="L147" s="5"/>
      <c r="M147" s="42">
        <v>16.08</v>
      </c>
      <c r="N147" s="22">
        <v>18</v>
      </c>
      <c r="O147" s="7"/>
      <c r="P147" s="1">
        <v>19.33</v>
      </c>
      <c r="Q147" s="22">
        <v>23</v>
      </c>
      <c r="S147" s="29">
        <f t="shared" si="6"/>
        <v>0</v>
      </c>
      <c r="T147" s="31"/>
    </row>
    <row r="148" spans="1:20" ht="15">
      <c r="A148" s="1" t="s">
        <v>102</v>
      </c>
      <c r="B148" s="19" t="s">
        <v>136</v>
      </c>
      <c r="C148" s="18" t="s">
        <v>5</v>
      </c>
      <c r="D148" s="3" t="s">
        <v>144</v>
      </c>
      <c r="E148" s="22">
        <v>22</v>
      </c>
      <c r="F148" s="5"/>
      <c r="G148" s="4"/>
      <c r="I148" s="6"/>
      <c r="J148" s="4"/>
      <c r="L148" s="5"/>
      <c r="M148" s="42"/>
      <c r="O148" s="7"/>
      <c r="P148" s="1"/>
      <c r="S148" s="29">
        <f t="shared" si="6"/>
        <v>0</v>
      </c>
      <c r="T148" s="31"/>
    </row>
    <row r="149" spans="1:20" ht="15">
      <c r="A149" s="1" t="s">
        <v>102</v>
      </c>
      <c r="B149" s="19" t="s">
        <v>137</v>
      </c>
      <c r="C149" s="18" t="s">
        <v>5</v>
      </c>
      <c r="D149" s="3" t="s">
        <v>145</v>
      </c>
      <c r="E149" s="22">
        <v>23</v>
      </c>
      <c r="F149" s="5"/>
      <c r="G149" s="4"/>
      <c r="I149" s="6"/>
      <c r="J149" s="4"/>
      <c r="L149" s="5"/>
      <c r="M149" s="42"/>
      <c r="O149" s="7"/>
      <c r="P149" s="1"/>
      <c r="S149" s="29">
        <f t="shared" si="6"/>
        <v>0</v>
      </c>
      <c r="T149" s="31"/>
    </row>
    <row r="150" spans="1:20" ht="15">
      <c r="A150" s="1" t="s">
        <v>102</v>
      </c>
      <c r="B150" s="19" t="s">
        <v>147</v>
      </c>
      <c r="C150" s="18" t="s">
        <v>85</v>
      </c>
      <c r="D150" s="3" t="s">
        <v>31</v>
      </c>
      <c r="F150" s="5"/>
      <c r="G150" s="4" t="s">
        <v>276</v>
      </c>
      <c r="H150" s="22">
        <v>22</v>
      </c>
      <c r="I150" s="6"/>
      <c r="J150" s="4" t="s">
        <v>316</v>
      </c>
      <c r="K150" s="22">
        <v>28</v>
      </c>
      <c r="L150" s="5"/>
      <c r="M150" s="42">
        <v>23.57</v>
      </c>
      <c r="N150" s="22">
        <v>28</v>
      </c>
      <c r="O150" s="7"/>
      <c r="P150" s="1">
        <v>14.54</v>
      </c>
      <c r="Q150" s="22">
        <v>13</v>
      </c>
      <c r="S150" s="29">
        <f t="shared" si="6"/>
        <v>0</v>
      </c>
      <c r="T150" s="31"/>
    </row>
    <row r="151" spans="1:20" ht="15">
      <c r="A151" s="1" t="s">
        <v>102</v>
      </c>
      <c r="B151" s="19" t="s">
        <v>149</v>
      </c>
      <c r="C151" s="18" t="s">
        <v>17</v>
      </c>
      <c r="D151" s="3" t="s">
        <v>31</v>
      </c>
      <c r="F151" s="5"/>
      <c r="G151" s="4" t="s">
        <v>272</v>
      </c>
      <c r="H151" s="22">
        <v>17</v>
      </c>
      <c r="I151" s="6"/>
      <c r="J151" s="4" t="s">
        <v>31</v>
      </c>
      <c r="L151" s="5"/>
      <c r="M151" s="42">
        <v>18.08</v>
      </c>
      <c r="N151" s="22">
        <v>22</v>
      </c>
      <c r="O151" s="7"/>
      <c r="P151" s="1">
        <v>20.22</v>
      </c>
      <c r="Q151" s="22">
        <v>24</v>
      </c>
      <c r="S151" s="29">
        <f t="shared" si="6"/>
        <v>0</v>
      </c>
      <c r="T151" s="31"/>
    </row>
    <row r="152" spans="1:20" ht="15">
      <c r="A152" s="1" t="s">
        <v>102</v>
      </c>
      <c r="B152" s="19" t="s">
        <v>150</v>
      </c>
      <c r="C152" s="18" t="s">
        <v>16</v>
      </c>
      <c r="D152" s="3" t="s">
        <v>31</v>
      </c>
      <c r="F152" s="5"/>
      <c r="G152" s="4" t="s">
        <v>272</v>
      </c>
      <c r="H152" s="22">
        <v>18</v>
      </c>
      <c r="I152" s="6"/>
      <c r="J152" s="4" t="s">
        <v>303</v>
      </c>
      <c r="K152" s="22">
        <v>15</v>
      </c>
      <c r="L152" s="5"/>
      <c r="M152" s="42">
        <v>19.47</v>
      </c>
      <c r="N152" s="22">
        <v>25</v>
      </c>
      <c r="O152" s="7"/>
      <c r="P152" s="1">
        <v>17.03</v>
      </c>
      <c r="Q152" s="22">
        <v>20</v>
      </c>
      <c r="S152" s="29">
        <f t="shared" si="6"/>
        <v>0</v>
      </c>
      <c r="T152" s="31"/>
    </row>
    <row r="153" spans="1:20" ht="15">
      <c r="A153" s="1" t="s">
        <v>102</v>
      </c>
      <c r="B153" s="19" t="s">
        <v>151</v>
      </c>
      <c r="C153" s="18" t="s">
        <v>17</v>
      </c>
      <c r="D153" s="3" t="s">
        <v>31</v>
      </c>
      <c r="F153" s="5"/>
      <c r="G153" s="4" t="s">
        <v>271</v>
      </c>
      <c r="H153" s="22">
        <v>16</v>
      </c>
      <c r="I153" s="6"/>
      <c r="J153" s="4" t="s">
        <v>315</v>
      </c>
      <c r="K153" s="22">
        <v>27</v>
      </c>
      <c r="L153" s="5"/>
      <c r="M153" s="42">
        <v>20.1</v>
      </c>
      <c r="N153" s="22">
        <v>26</v>
      </c>
      <c r="O153" s="7"/>
      <c r="P153" s="1">
        <v>16.59</v>
      </c>
      <c r="Q153" s="22">
        <v>19</v>
      </c>
      <c r="S153" s="29">
        <f t="shared" si="6"/>
        <v>0</v>
      </c>
      <c r="T153" s="31"/>
    </row>
    <row r="154" spans="1:20" ht="15">
      <c r="A154" s="1" t="s">
        <v>102</v>
      </c>
      <c r="B154" s="19" t="s">
        <v>152</v>
      </c>
      <c r="C154" s="18" t="s">
        <v>85</v>
      </c>
      <c r="D154" s="3" t="s">
        <v>31</v>
      </c>
      <c r="F154" s="5"/>
      <c r="G154" s="4" t="s">
        <v>284</v>
      </c>
      <c r="H154" s="22">
        <v>28</v>
      </c>
      <c r="I154" s="6"/>
      <c r="J154" s="4" t="s">
        <v>308</v>
      </c>
      <c r="K154" s="22">
        <v>20</v>
      </c>
      <c r="L154" s="5"/>
      <c r="M154" s="42"/>
      <c r="O154" s="7"/>
      <c r="P154" s="1" t="s">
        <v>474</v>
      </c>
      <c r="S154" s="29">
        <f t="shared" si="6"/>
        <v>0</v>
      </c>
      <c r="T154" s="31"/>
    </row>
    <row r="155" spans="1:20" ht="15">
      <c r="A155" s="1" t="s">
        <v>102</v>
      </c>
      <c r="B155" s="19" t="s">
        <v>153</v>
      </c>
      <c r="C155" s="18" t="s">
        <v>16</v>
      </c>
      <c r="D155" s="3" t="s">
        <v>31</v>
      </c>
      <c r="F155" s="5"/>
      <c r="G155" s="4" t="s">
        <v>281</v>
      </c>
      <c r="H155" s="22">
        <v>25</v>
      </c>
      <c r="I155" s="6"/>
      <c r="J155" s="4" t="s">
        <v>314</v>
      </c>
      <c r="K155" s="22">
        <v>26</v>
      </c>
      <c r="L155" s="5"/>
      <c r="M155" s="42">
        <v>21.34</v>
      </c>
      <c r="N155" s="22">
        <v>27</v>
      </c>
      <c r="O155" s="7"/>
      <c r="P155" s="1">
        <v>21.08</v>
      </c>
      <c r="Q155" s="22">
        <v>25</v>
      </c>
      <c r="S155" s="29">
        <f t="shared" si="6"/>
        <v>0</v>
      </c>
      <c r="T155" s="31"/>
    </row>
    <row r="156" spans="1:20" ht="15">
      <c r="A156" s="1" t="s">
        <v>102</v>
      </c>
      <c r="B156" s="19" t="s">
        <v>154</v>
      </c>
      <c r="C156" s="18" t="s">
        <v>50</v>
      </c>
      <c r="D156" s="3" t="s">
        <v>31</v>
      </c>
      <c r="F156" s="5"/>
      <c r="G156" s="4" t="s">
        <v>270</v>
      </c>
      <c r="H156" s="22">
        <v>15</v>
      </c>
      <c r="I156" s="6"/>
      <c r="J156" s="4" t="s">
        <v>304</v>
      </c>
      <c r="K156" s="22">
        <v>18</v>
      </c>
      <c r="L156" s="5"/>
      <c r="M156" s="42">
        <v>14.58</v>
      </c>
      <c r="N156" s="22">
        <v>15</v>
      </c>
      <c r="O156" s="7"/>
      <c r="P156" s="1">
        <v>13.32</v>
      </c>
      <c r="Q156" s="22">
        <v>11</v>
      </c>
      <c r="S156" s="29">
        <f t="shared" si="6"/>
        <v>0</v>
      </c>
      <c r="T156" s="31"/>
    </row>
    <row r="157" spans="1:20" ht="15">
      <c r="A157" s="1" t="s">
        <v>102</v>
      </c>
      <c r="B157" s="19" t="s">
        <v>73</v>
      </c>
      <c r="C157" s="18" t="s">
        <v>49</v>
      </c>
      <c r="F157" s="5"/>
      <c r="G157" s="4" t="s">
        <v>267</v>
      </c>
      <c r="H157" s="22">
        <v>11</v>
      </c>
      <c r="I157" s="6"/>
      <c r="J157" s="4"/>
      <c r="L157" s="5"/>
      <c r="M157" s="42"/>
      <c r="O157" s="7"/>
      <c r="P157" s="1"/>
      <c r="S157" s="29">
        <f t="shared" si="6"/>
        <v>0</v>
      </c>
      <c r="T157" s="31"/>
    </row>
    <row r="158" spans="1:20" ht="15">
      <c r="A158" s="1" t="s">
        <v>102</v>
      </c>
      <c r="B158" s="19" t="s">
        <v>274</v>
      </c>
      <c r="C158" s="18" t="s">
        <v>18</v>
      </c>
      <c r="F158" s="5"/>
      <c r="G158" s="4" t="s">
        <v>275</v>
      </c>
      <c r="H158" s="22">
        <v>21</v>
      </c>
      <c r="I158" s="6"/>
      <c r="J158" s="4" t="s">
        <v>184</v>
      </c>
      <c r="K158" s="22">
        <v>22</v>
      </c>
      <c r="L158" s="5"/>
      <c r="M158" s="42">
        <v>14.18</v>
      </c>
      <c r="N158" s="22">
        <v>12</v>
      </c>
      <c r="O158" s="7"/>
      <c r="P158" s="1">
        <v>16.07</v>
      </c>
      <c r="Q158" s="22">
        <v>17</v>
      </c>
      <c r="S158" s="29">
        <f t="shared" si="6"/>
        <v>0</v>
      </c>
      <c r="T158" s="31"/>
    </row>
    <row r="159" spans="1:20" ht="15">
      <c r="A159" s="1" t="s">
        <v>102</v>
      </c>
      <c r="B159" s="19" t="s">
        <v>279</v>
      </c>
      <c r="C159" s="18" t="s">
        <v>16</v>
      </c>
      <c r="F159" s="5"/>
      <c r="G159" s="4" t="s">
        <v>280</v>
      </c>
      <c r="H159" s="22">
        <v>24</v>
      </c>
      <c r="I159" s="6"/>
      <c r="J159" s="4"/>
      <c r="L159" s="5"/>
      <c r="M159" s="42"/>
      <c r="O159" s="7"/>
      <c r="P159" s="1"/>
      <c r="S159" s="29">
        <f t="shared" si="6"/>
        <v>0</v>
      </c>
      <c r="T159" s="31"/>
    </row>
    <row r="160" spans="1:20" ht="15">
      <c r="A160" s="1" t="s">
        <v>102</v>
      </c>
      <c r="B160" s="19" t="s">
        <v>285</v>
      </c>
      <c r="C160" s="18" t="s">
        <v>50</v>
      </c>
      <c r="F160" s="5"/>
      <c r="G160" s="4" t="s">
        <v>286</v>
      </c>
      <c r="H160" s="22">
        <v>29</v>
      </c>
      <c r="I160" s="6"/>
      <c r="J160" s="4" t="s">
        <v>310</v>
      </c>
      <c r="K160" s="22">
        <v>23</v>
      </c>
      <c r="L160" s="5"/>
      <c r="M160" s="42">
        <v>19.05</v>
      </c>
      <c r="N160" s="22">
        <v>23</v>
      </c>
      <c r="O160" s="7"/>
      <c r="P160" s="1">
        <v>24.45</v>
      </c>
      <c r="Q160" s="22">
        <v>27</v>
      </c>
      <c r="S160" s="29">
        <f t="shared" si="6"/>
        <v>0</v>
      </c>
      <c r="T160" s="31"/>
    </row>
    <row r="161" spans="1:20" ht="15">
      <c r="A161" s="1" t="s">
        <v>102</v>
      </c>
      <c r="B161" s="19" t="s">
        <v>306</v>
      </c>
      <c r="C161" s="18" t="s">
        <v>50</v>
      </c>
      <c r="F161" s="5"/>
      <c r="G161" s="4"/>
      <c r="I161" s="6"/>
      <c r="J161" s="4" t="s">
        <v>307</v>
      </c>
      <c r="K161" s="22">
        <v>17</v>
      </c>
      <c r="L161" s="5"/>
      <c r="M161" s="42">
        <v>19.3</v>
      </c>
      <c r="N161" s="22">
        <v>24</v>
      </c>
      <c r="O161" s="7"/>
      <c r="P161" s="1">
        <v>15.45</v>
      </c>
      <c r="Q161" s="22">
        <v>14</v>
      </c>
      <c r="S161" s="29">
        <f t="shared" si="6"/>
        <v>0</v>
      </c>
      <c r="T161" s="31"/>
    </row>
    <row r="162" spans="1:20" ht="15.75" thickBot="1">
      <c r="A162" s="8" t="s">
        <v>102</v>
      </c>
      <c r="B162" s="20" t="s">
        <v>311</v>
      </c>
      <c r="C162" s="21" t="s">
        <v>50</v>
      </c>
      <c r="D162" s="11"/>
      <c r="E162" s="25"/>
      <c r="F162" s="12"/>
      <c r="G162" s="10"/>
      <c r="H162" s="25"/>
      <c r="I162" s="13"/>
      <c r="J162" s="10" t="s">
        <v>312</v>
      </c>
      <c r="K162" s="25">
        <v>24</v>
      </c>
      <c r="L162" s="12"/>
      <c r="M162" s="43"/>
      <c r="N162" s="25"/>
      <c r="O162" s="14"/>
      <c r="P162" s="8"/>
      <c r="Q162" s="25"/>
      <c r="R162" s="9"/>
      <c r="S162" s="24">
        <f t="shared" si="6"/>
        <v>0</v>
      </c>
      <c r="T162" s="28"/>
    </row>
    <row r="163" spans="1:20" ht="15">
      <c r="A163" s="62" t="s">
        <v>456</v>
      </c>
      <c r="B163" s="64" t="s">
        <v>0</v>
      </c>
      <c r="C163" s="66" t="s">
        <v>1</v>
      </c>
      <c r="D163" s="33" t="s">
        <v>457</v>
      </c>
      <c r="E163" s="38"/>
      <c r="F163" s="35"/>
      <c r="G163" s="34" t="s">
        <v>458</v>
      </c>
      <c r="H163" s="38"/>
      <c r="I163" s="35"/>
      <c r="J163" s="34" t="s">
        <v>459</v>
      </c>
      <c r="K163" s="38"/>
      <c r="L163" s="35"/>
      <c r="M163" s="40" t="s">
        <v>461</v>
      </c>
      <c r="N163" s="38"/>
      <c r="O163" s="35"/>
      <c r="P163" s="34" t="s">
        <v>460</v>
      </c>
      <c r="Q163" s="38"/>
      <c r="R163" s="35"/>
      <c r="S163" s="68" t="s">
        <v>455</v>
      </c>
      <c r="T163" s="70" t="s">
        <v>2</v>
      </c>
    </row>
    <row r="164" spans="1:20" s="22" customFormat="1" ht="15.75" thickBot="1">
      <c r="A164" s="63"/>
      <c r="B164" s="65"/>
      <c r="C164" s="67"/>
      <c r="D164" s="25" t="s">
        <v>441</v>
      </c>
      <c r="E164" s="25" t="s">
        <v>440</v>
      </c>
      <c r="F164" s="26" t="s">
        <v>442</v>
      </c>
      <c r="G164" s="23" t="s">
        <v>443</v>
      </c>
      <c r="H164" s="25" t="s">
        <v>444</v>
      </c>
      <c r="I164" s="26" t="s">
        <v>445</v>
      </c>
      <c r="J164" s="23" t="s">
        <v>446</v>
      </c>
      <c r="K164" s="25" t="s">
        <v>447</v>
      </c>
      <c r="L164" s="26" t="s">
        <v>448</v>
      </c>
      <c r="M164" s="41" t="s">
        <v>449</v>
      </c>
      <c r="N164" s="25" t="s">
        <v>450</v>
      </c>
      <c r="O164" s="26" t="s">
        <v>451</v>
      </c>
      <c r="P164" s="23" t="s">
        <v>452</v>
      </c>
      <c r="Q164" s="25" t="s">
        <v>453</v>
      </c>
      <c r="R164" s="27" t="s">
        <v>454</v>
      </c>
      <c r="S164" s="69"/>
      <c r="T164" s="71"/>
    </row>
    <row r="165" spans="1:20" ht="15">
      <c r="A165" s="1" t="s">
        <v>155</v>
      </c>
      <c r="B165" s="17" t="s">
        <v>156</v>
      </c>
      <c r="C165" s="18" t="s">
        <v>169</v>
      </c>
      <c r="D165" s="3" t="s">
        <v>173</v>
      </c>
      <c r="E165" s="22" t="s">
        <v>32</v>
      </c>
      <c r="F165" s="5">
        <v>15</v>
      </c>
      <c r="G165" s="4" t="s">
        <v>219</v>
      </c>
      <c r="H165" s="22" t="s">
        <v>32</v>
      </c>
      <c r="I165" s="6">
        <v>15</v>
      </c>
      <c r="J165" s="4" t="s">
        <v>241</v>
      </c>
      <c r="K165" s="22" t="s">
        <v>33</v>
      </c>
      <c r="L165" s="5">
        <v>11</v>
      </c>
      <c r="M165" s="50">
        <v>14.47</v>
      </c>
      <c r="N165" s="51">
        <v>5</v>
      </c>
      <c r="O165" s="52">
        <v>6</v>
      </c>
      <c r="P165" s="1">
        <v>13.5</v>
      </c>
      <c r="Q165" s="22" t="s">
        <v>32</v>
      </c>
      <c r="R165" s="2">
        <v>13.5</v>
      </c>
      <c r="S165" s="46">
        <f>SUM(F165+I165+L165+O165+R165)-MIN(F165,I165,L165,O165,R165)</f>
        <v>54.5</v>
      </c>
      <c r="T165" s="30" t="s">
        <v>32</v>
      </c>
    </row>
    <row r="166" spans="1:20" ht="15">
      <c r="A166" s="1" t="s">
        <v>155</v>
      </c>
      <c r="B166" s="17" t="s">
        <v>159</v>
      </c>
      <c r="C166" s="18" t="s">
        <v>69</v>
      </c>
      <c r="D166" s="3" t="s">
        <v>175</v>
      </c>
      <c r="E166" s="22">
        <v>4</v>
      </c>
      <c r="F166" s="5">
        <v>8</v>
      </c>
      <c r="G166" s="4" t="s">
        <v>122</v>
      </c>
      <c r="H166" s="22" t="s">
        <v>33</v>
      </c>
      <c r="I166" s="6">
        <v>12</v>
      </c>
      <c r="J166" s="4" t="s">
        <v>241</v>
      </c>
      <c r="K166" s="22" t="s">
        <v>33</v>
      </c>
      <c r="L166" s="5">
        <v>11</v>
      </c>
      <c r="M166" s="47">
        <v>14.24</v>
      </c>
      <c r="N166" s="48">
        <v>4</v>
      </c>
      <c r="O166" s="49">
        <v>8</v>
      </c>
      <c r="P166" s="1">
        <v>13.5</v>
      </c>
      <c r="Q166" s="22" t="s">
        <v>32</v>
      </c>
      <c r="R166" s="2">
        <v>13.5</v>
      </c>
      <c r="S166" s="46">
        <f>SUM(F166+I166+L166+O166+R166)-MIN(F166,I166,L166,O166,R166)</f>
        <v>44.5</v>
      </c>
      <c r="T166" s="30" t="s">
        <v>33</v>
      </c>
    </row>
    <row r="167" spans="1:20" ht="15">
      <c r="A167" s="1" t="s">
        <v>155</v>
      </c>
      <c r="B167" s="17" t="s">
        <v>190</v>
      </c>
      <c r="C167" s="18" t="s">
        <v>69</v>
      </c>
      <c r="D167" s="53" t="s">
        <v>204</v>
      </c>
      <c r="E167" s="48">
        <v>20</v>
      </c>
      <c r="F167" s="55">
        <v>0</v>
      </c>
      <c r="G167" s="4" t="s">
        <v>221</v>
      </c>
      <c r="H167" s="22" t="s">
        <v>34</v>
      </c>
      <c r="I167" s="6">
        <v>10</v>
      </c>
      <c r="J167" s="4" t="s">
        <v>243</v>
      </c>
      <c r="K167" s="22">
        <v>5</v>
      </c>
      <c r="L167" s="5">
        <v>6</v>
      </c>
      <c r="M167" s="42">
        <v>13.4</v>
      </c>
      <c r="N167" s="22" t="s">
        <v>34</v>
      </c>
      <c r="O167" s="7">
        <v>10</v>
      </c>
      <c r="P167" s="1">
        <v>14.33</v>
      </c>
      <c r="Q167" s="22">
        <v>4</v>
      </c>
      <c r="R167" s="2">
        <v>8</v>
      </c>
      <c r="S167" s="46">
        <f>SUM(F167+I167+L167+O167+R167)-MIN(F167,I167,L167,O167,R167)</f>
        <v>34</v>
      </c>
      <c r="T167" s="30" t="s">
        <v>34</v>
      </c>
    </row>
    <row r="168" spans="1:20" ht="15">
      <c r="A168" s="1" t="s">
        <v>155</v>
      </c>
      <c r="B168" s="19" t="s">
        <v>165</v>
      </c>
      <c r="C168" s="18" t="s">
        <v>51</v>
      </c>
      <c r="D168" s="53" t="s">
        <v>180</v>
      </c>
      <c r="E168" s="48">
        <v>10</v>
      </c>
      <c r="F168" s="55">
        <v>1</v>
      </c>
      <c r="G168" s="4" t="s">
        <v>223</v>
      </c>
      <c r="H168" s="22">
        <v>5</v>
      </c>
      <c r="I168" s="6">
        <v>6</v>
      </c>
      <c r="J168" s="4" t="s">
        <v>247</v>
      </c>
      <c r="K168" s="22">
        <v>9</v>
      </c>
      <c r="L168" s="5">
        <v>2</v>
      </c>
      <c r="M168" s="42">
        <v>13.27</v>
      </c>
      <c r="N168" s="22" t="s">
        <v>32</v>
      </c>
      <c r="O168" s="7">
        <v>15</v>
      </c>
      <c r="P168" s="1">
        <v>14.01</v>
      </c>
      <c r="Q168" s="22" t="s">
        <v>34</v>
      </c>
      <c r="R168" s="2">
        <v>10</v>
      </c>
      <c r="S168" s="46">
        <f>SUM(F168+I168+L168+O168+R168)-MIN(F168,I168,L168,O168,R168)</f>
        <v>33</v>
      </c>
      <c r="T168" s="31">
        <v>4</v>
      </c>
    </row>
    <row r="169" spans="1:20" ht="15">
      <c r="A169" s="1" t="s">
        <v>155</v>
      </c>
      <c r="B169" s="37" t="s">
        <v>158</v>
      </c>
      <c r="C169" s="18" t="s">
        <v>17</v>
      </c>
      <c r="D169" s="3" t="s">
        <v>128</v>
      </c>
      <c r="E169" s="22" t="s">
        <v>34</v>
      </c>
      <c r="F169" s="5">
        <v>10</v>
      </c>
      <c r="G169" s="4" t="s">
        <v>233</v>
      </c>
      <c r="H169" s="22">
        <v>13</v>
      </c>
      <c r="I169" s="6"/>
      <c r="J169" s="4" t="s">
        <v>242</v>
      </c>
      <c r="K169" s="22">
        <v>4</v>
      </c>
      <c r="L169" s="5">
        <v>8</v>
      </c>
      <c r="M169" s="42"/>
      <c r="O169" s="7"/>
      <c r="P169" s="1"/>
      <c r="S169" s="29">
        <f aca="true" t="shared" si="7" ref="S169:S209">SUM(F169+I169+L169+O169+R169)</f>
        <v>18</v>
      </c>
      <c r="T169" s="31">
        <v>5</v>
      </c>
    </row>
    <row r="170" spans="1:20" ht="15">
      <c r="A170" s="1" t="s">
        <v>155</v>
      </c>
      <c r="B170" s="19" t="s">
        <v>468</v>
      </c>
      <c r="C170" s="18" t="s">
        <v>51</v>
      </c>
      <c r="F170" s="5"/>
      <c r="G170" s="4"/>
      <c r="I170" s="6"/>
      <c r="J170" s="4"/>
      <c r="L170" s="5"/>
      <c r="M170" s="42">
        <v>13.33</v>
      </c>
      <c r="N170" s="22" t="s">
        <v>33</v>
      </c>
      <c r="O170" s="7">
        <v>12</v>
      </c>
      <c r="P170" s="1">
        <v>15.02</v>
      </c>
      <c r="Q170" s="22">
        <v>5</v>
      </c>
      <c r="R170" s="2">
        <v>6</v>
      </c>
      <c r="S170" s="29">
        <f>SUM(F170+I170+L170+O170+R170)</f>
        <v>18</v>
      </c>
      <c r="T170" s="31">
        <v>5</v>
      </c>
    </row>
    <row r="171" spans="1:20" ht="15">
      <c r="A171" s="1" t="s">
        <v>155</v>
      </c>
      <c r="B171" s="19" t="s">
        <v>163</v>
      </c>
      <c r="C171" s="18" t="s">
        <v>169</v>
      </c>
      <c r="D171" s="3" t="s">
        <v>178</v>
      </c>
      <c r="E171" s="22">
        <v>8</v>
      </c>
      <c r="F171" s="5">
        <v>3</v>
      </c>
      <c r="G171" s="4" t="s">
        <v>222</v>
      </c>
      <c r="H171" s="22">
        <v>4</v>
      </c>
      <c r="I171" s="6">
        <v>8</v>
      </c>
      <c r="J171" s="4" t="s">
        <v>244</v>
      </c>
      <c r="K171" s="22">
        <v>6</v>
      </c>
      <c r="L171" s="5">
        <v>5</v>
      </c>
      <c r="M171" s="42"/>
      <c r="O171" s="7"/>
      <c r="P171" s="1"/>
      <c r="S171" s="29">
        <f t="shared" si="7"/>
        <v>16</v>
      </c>
      <c r="T171" s="31">
        <v>7</v>
      </c>
    </row>
    <row r="172" spans="1:20" ht="15">
      <c r="A172" s="1" t="s">
        <v>155</v>
      </c>
      <c r="B172" s="19" t="s">
        <v>215</v>
      </c>
      <c r="C172" s="18" t="s">
        <v>170</v>
      </c>
      <c r="D172" s="3" t="s">
        <v>31</v>
      </c>
      <c r="F172" s="5"/>
      <c r="G172" s="4"/>
      <c r="I172" s="6"/>
      <c r="J172" s="4" t="s">
        <v>240</v>
      </c>
      <c r="K172" s="22" t="s">
        <v>32</v>
      </c>
      <c r="L172" s="5">
        <v>15</v>
      </c>
      <c r="M172" s="42"/>
      <c r="O172" s="7"/>
      <c r="P172" s="1"/>
      <c r="S172" s="29">
        <f t="shared" si="7"/>
        <v>15</v>
      </c>
      <c r="T172" s="31">
        <v>8</v>
      </c>
    </row>
    <row r="173" spans="1:20" ht="15">
      <c r="A173" s="1" t="s">
        <v>155</v>
      </c>
      <c r="B173" s="19" t="s">
        <v>166</v>
      </c>
      <c r="C173" s="18" t="s">
        <v>172</v>
      </c>
      <c r="D173" s="3" t="s">
        <v>182</v>
      </c>
      <c r="E173" s="22">
        <v>12</v>
      </c>
      <c r="F173" s="5"/>
      <c r="G173" s="4" t="s">
        <v>224</v>
      </c>
      <c r="H173" s="22">
        <v>6</v>
      </c>
      <c r="I173" s="6">
        <v>5</v>
      </c>
      <c r="J173" s="4"/>
      <c r="L173" s="5"/>
      <c r="M173" s="42">
        <v>15.09</v>
      </c>
      <c r="N173" s="22">
        <v>6</v>
      </c>
      <c r="O173" s="7">
        <v>5</v>
      </c>
      <c r="P173" s="1">
        <v>15.59</v>
      </c>
      <c r="Q173" s="22">
        <v>6</v>
      </c>
      <c r="R173" s="2">
        <v>5</v>
      </c>
      <c r="S173" s="29">
        <f>SUM(F173+I173+L173+O173+R173)</f>
        <v>15</v>
      </c>
      <c r="T173" s="31">
        <v>8</v>
      </c>
    </row>
    <row r="174" spans="1:20" ht="15">
      <c r="A174" s="1" t="s">
        <v>155</v>
      </c>
      <c r="B174" s="19" t="s">
        <v>157</v>
      </c>
      <c r="C174" s="18" t="s">
        <v>51</v>
      </c>
      <c r="D174" s="3" t="s">
        <v>174</v>
      </c>
      <c r="E174" s="22" t="s">
        <v>33</v>
      </c>
      <c r="F174" s="5">
        <v>12</v>
      </c>
      <c r="G174" s="4"/>
      <c r="I174" s="6"/>
      <c r="J174" s="4"/>
      <c r="L174" s="5"/>
      <c r="M174" s="42"/>
      <c r="O174" s="7"/>
      <c r="P174" s="1"/>
      <c r="S174" s="29">
        <f>SUM(F174+I174+L174+O174+R174)</f>
        <v>12</v>
      </c>
      <c r="T174" s="31">
        <v>10</v>
      </c>
    </row>
    <row r="175" spans="1:20" ht="15">
      <c r="A175" s="1" t="s">
        <v>155</v>
      </c>
      <c r="B175" s="19" t="s">
        <v>161</v>
      </c>
      <c r="C175" s="18" t="s">
        <v>51</v>
      </c>
      <c r="D175" s="3" t="s">
        <v>176</v>
      </c>
      <c r="E175" s="22">
        <v>6</v>
      </c>
      <c r="F175" s="5">
        <v>5</v>
      </c>
      <c r="G175" s="4" t="s">
        <v>225</v>
      </c>
      <c r="H175" s="22">
        <v>7</v>
      </c>
      <c r="I175" s="6">
        <v>4</v>
      </c>
      <c r="J175" s="4" t="s">
        <v>248</v>
      </c>
      <c r="K175" s="22">
        <v>11</v>
      </c>
      <c r="L175" s="5"/>
      <c r="M175" s="42"/>
      <c r="O175" s="7"/>
      <c r="P175" s="1"/>
      <c r="S175" s="29">
        <f t="shared" si="7"/>
        <v>9</v>
      </c>
      <c r="T175" s="31"/>
    </row>
    <row r="176" spans="1:20" ht="15">
      <c r="A176" s="1" t="s">
        <v>155</v>
      </c>
      <c r="B176" s="19" t="s">
        <v>187</v>
      </c>
      <c r="C176" s="18" t="s">
        <v>85</v>
      </c>
      <c r="D176" s="3" t="s">
        <v>201</v>
      </c>
      <c r="E176" s="22">
        <v>17</v>
      </c>
      <c r="F176" s="5"/>
      <c r="G176" s="4"/>
      <c r="I176" s="6"/>
      <c r="J176" s="4"/>
      <c r="L176" s="5"/>
      <c r="M176" s="42">
        <v>15.35</v>
      </c>
      <c r="N176" s="22">
        <v>7</v>
      </c>
      <c r="O176" s="7">
        <v>4</v>
      </c>
      <c r="P176" s="1">
        <v>16.02</v>
      </c>
      <c r="Q176" s="22">
        <v>7</v>
      </c>
      <c r="R176" s="2">
        <v>4</v>
      </c>
      <c r="S176" s="29">
        <f>SUM(F176+I176+L176+O176+R176)</f>
        <v>8</v>
      </c>
      <c r="T176" s="31"/>
    </row>
    <row r="177" spans="1:20" ht="15">
      <c r="A177" s="1" t="s">
        <v>155</v>
      </c>
      <c r="B177" s="19" t="s">
        <v>160</v>
      </c>
      <c r="C177" s="18" t="s">
        <v>170</v>
      </c>
      <c r="D177" s="3" t="s">
        <v>138</v>
      </c>
      <c r="E177" s="22">
        <v>5</v>
      </c>
      <c r="F177" s="5">
        <v>6</v>
      </c>
      <c r="G177" s="4"/>
      <c r="I177" s="6"/>
      <c r="J177" s="4"/>
      <c r="L177" s="5"/>
      <c r="M177" s="42"/>
      <c r="O177" s="7"/>
      <c r="P177" s="1"/>
      <c r="S177" s="29">
        <f t="shared" si="7"/>
        <v>6</v>
      </c>
      <c r="T177" s="31"/>
    </row>
    <row r="178" spans="1:20" ht="15">
      <c r="A178" s="1" t="s">
        <v>155</v>
      </c>
      <c r="B178" s="19" t="s">
        <v>164</v>
      </c>
      <c r="C178" s="18" t="s">
        <v>69</v>
      </c>
      <c r="D178" s="3" t="s">
        <v>179</v>
      </c>
      <c r="E178" s="22">
        <v>9</v>
      </c>
      <c r="F178" s="5">
        <v>2</v>
      </c>
      <c r="G178" s="4"/>
      <c r="I178" s="6"/>
      <c r="J178" s="4" t="s">
        <v>245</v>
      </c>
      <c r="K178" s="22">
        <v>7</v>
      </c>
      <c r="L178" s="5">
        <v>4</v>
      </c>
      <c r="M178" s="42"/>
      <c r="O178" s="7"/>
      <c r="P178" s="1"/>
      <c r="S178" s="29">
        <f t="shared" si="7"/>
        <v>6</v>
      </c>
      <c r="T178" s="31"/>
    </row>
    <row r="179" spans="1:20" ht="15">
      <c r="A179" s="1" t="s">
        <v>155</v>
      </c>
      <c r="B179" s="19" t="s">
        <v>192</v>
      </c>
      <c r="C179" s="18" t="s">
        <v>18</v>
      </c>
      <c r="D179" s="3" t="s">
        <v>206</v>
      </c>
      <c r="E179" s="22">
        <v>22</v>
      </c>
      <c r="F179" s="5"/>
      <c r="G179" s="4"/>
      <c r="I179" s="6"/>
      <c r="J179" s="4"/>
      <c r="L179" s="5"/>
      <c r="M179" s="42">
        <v>17.28</v>
      </c>
      <c r="N179" s="22">
        <v>8</v>
      </c>
      <c r="O179" s="7">
        <v>3</v>
      </c>
      <c r="P179" s="1">
        <v>17.21</v>
      </c>
      <c r="Q179" s="22">
        <v>8</v>
      </c>
      <c r="R179" s="2">
        <v>3</v>
      </c>
      <c r="S179" s="29">
        <f>SUM(F179+I179+L179+O179+R179)</f>
        <v>6</v>
      </c>
      <c r="T179" s="31"/>
    </row>
    <row r="180" spans="1:20" ht="15">
      <c r="A180" s="1" t="s">
        <v>155</v>
      </c>
      <c r="B180" s="19" t="s">
        <v>167</v>
      </c>
      <c r="C180" s="18" t="s">
        <v>69</v>
      </c>
      <c r="D180" s="3" t="s">
        <v>183</v>
      </c>
      <c r="E180" s="22">
        <v>13</v>
      </c>
      <c r="F180" s="5"/>
      <c r="G180" s="4">
        <v>19.49</v>
      </c>
      <c r="H180" s="22">
        <v>9</v>
      </c>
      <c r="I180" s="6">
        <v>2</v>
      </c>
      <c r="J180" s="4" t="s">
        <v>246</v>
      </c>
      <c r="K180" s="22">
        <v>8</v>
      </c>
      <c r="L180" s="5">
        <v>3</v>
      </c>
      <c r="M180" s="42"/>
      <c r="O180" s="7"/>
      <c r="P180" s="1"/>
      <c r="S180" s="29">
        <f t="shared" si="7"/>
        <v>5</v>
      </c>
      <c r="T180" s="31"/>
    </row>
    <row r="181" spans="1:20" ht="15">
      <c r="A181" s="1" t="s">
        <v>155</v>
      </c>
      <c r="B181" s="19" t="s">
        <v>162</v>
      </c>
      <c r="C181" s="18" t="s">
        <v>169</v>
      </c>
      <c r="D181" s="3" t="s">
        <v>177</v>
      </c>
      <c r="E181" s="22">
        <v>7</v>
      </c>
      <c r="F181" s="5">
        <v>4</v>
      </c>
      <c r="G181" s="4"/>
      <c r="I181" s="6"/>
      <c r="J181" s="4"/>
      <c r="L181" s="5"/>
      <c r="M181" s="42"/>
      <c r="O181" s="7"/>
      <c r="P181" s="1"/>
      <c r="S181" s="29">
        <f t="shared" si="7"/>
        <v>4</v>
      </c>
      <c r="T181" s="31"/>
    </row>
    <row r="182" spans="1:20" ht="15">
      <c r="A182" s="1" t="s">
        <v>155</v>
      </c>
      <c r="B182" s="19" t="s">
        <v>188</v>
      </c>
      <c r="C182" s="18" t="s">
        <v>18</v>
      </c>
      <c r="D182" s="3" t="s">
        <v>202</v>
      </c>
      <c r="E182" s="22">
        <v>18</v>
      </c>
      <c r="F182" s="5"/>
      <c r="G182" s="4" t="s">
        <v>226</v>
      </c>
      <c r="H182" s="22">
        <v>8</v>
      </c>
      <c r="I182" s="6">
        <v>3</v>
      </c>
      <c r="J182" s="4"/>
      <c r="L182" s="5"/>
      <c r="M182" s="42"/>
      <c r="O182" s="7"/>
      <c r="P182" s="1"/>
      <c r="S182" s="29">
        <f t="shared" si="7"/>
        <v>3</v>
      </c>
      <c r="T182" s="31"/>
    </row>
    <row r="183" spans="1:20" ht="15">
      <c r="A183" s="1" t="s">
        <v>155</v>
      </c>
      <c r="B183" s="19" t="s">
        <v>189</v>
      </c>
      <c r="C183" s="18" t="s">
        <v>49</v>
      </c>
      <c r="D183" s="3" t="s">
        <v>203</v>
      </c>
      <c r="E183" s="22">
        <v>19</v>
      </c>
      <c r="F183" s="5"/>
      <c r="G183" s="4"/>
      <c r="I183" s="6"/>
      <c r="J183" s="4"/>
      <c r="L183" s="5"/>
      <c r="M183" s="42">
        <v>18.28</v>
      </c>
      <c r="N183" s="22">
        <v>9</v>
      </c>
      <c r="O183" s="7">
        <v>2</v>
      </c>
      <c r="P183" s="1">
        <v>17.49</v>
      </c>
      <c r="Q183" s="22">
        <v>10</v>
      </c>
      <c r="R183" s="2">
        <v>1</v>
      </c>
      <c r="S183" s="29">
        <f>SUM(F183+I183+L183+O183+R183)</f>
        <v>3</v>
      </c>
      <c r="T183" s="31"/>
    </row>
    <row r="184" spans="1:20" ht="15">
      <c r="A184" s="1" t="s">
        <v>155</v>
      </c>
      <c r="B184" s="19" t="s">
        <v>227</v>
      </c>
      <c r="C184" s="18" t="s">
        <v>228</v>
      </c>
      <c r="F184" s="5"/>
      <c r="G184" s="4" t="s">
        <v>229</v>
      </c>
      <c r="H184" s="22">
        <v>10</v>
      </c>
      <c r="I184" s="6">
        <v>1</v>
      </c>
      <c r="J184" s="4" t="s">
        <v>125</v>
      </c>
      <c r="K184" s="22">
        <v>10</v>
      </c>
      <c r="L184" s="5">
        <v>1</v>
      </c>
      <c r="M184" s="42"/>
      <c r="O184" s="7"/>
      <c r="P184" s="1"/>
      <c r="S184" s="29">
        <f t="shared" si="7"/>
        <v>2</v>
      </c>
      <c r="T184" s="31"/>
    </row>
    <row r="185" spans="1:20" ht="15">
      <c r="A185" s="1" t="s">
        <v>155</v>
      </c>
      <c r="B185" s="19" t="s">
        <v>168</v>
      </c>
      <c r="C185" s="18" t="s">
        <v>68</v>
      </c>
      <c r="D185" s="3" t="s">
        <v>184</v>
      </c>
      <c r="E185" s="22">
        <v>14</v>
      </c>
      <c r="F185" s="5"/>
      <c r="G185" s="4"/>
      <c r="I185" s="6"/>
      <c r="J185" s="4"/>
      <c r="L185" s="5"/>
      <c r="M185" s="42"/>
      <c r="O185" s="7"/>
      <c r="P185" s="1">
        <v>17.37</v>
      </c>
      <c r="Q185" s="22">
        <v>9</v>
      </c>
      <c r="R185" s="2">
        <v>2</v>
      </c>
      <c r="S185" s="29">
        <f>SUM(F185+I185+L185+O185+R185)</f>
        <v>2</v>
      </c>
      <c r="T185" s="31"/>
    </row>
    <row r="186" spans="1:20" ht="15">
      <c r="A186" s="1" t="s">
        <v>155</v>
      </c>
      <c r="B186" s="19" t="s">
        <v>469</v>
      </c>
      <c r="C186" s="18" t="s">
        <v>49</v>
      </c>
      <c r="D186" s="3" t="s">
        <v>203</v>
      </c>
      <c r="E186" s="22">
        <v>19</v>
      </c>
      <c r="F186" s="5"/>
      <c r="G186" s="4"/>
      <c r="I186" s="6"/>
      <c r="J186" s="4"/>
      <c r="L186" s="5"/>
      <c r="M186" s="42">
        <v>20.27</v>
      </c>
      <c r="N186" s="22">
        <v>10</v>
      </c>
      <c r="O186" s="7">
        <v>1</v>
      </c>
      <c r="P186" s="1">
        <v>19.18</v>
      </c>
      <c r="Q186" s="22">
        <v>13</v>
      </c>
      <c r="S186" s="29">
        <f>SUM(F186+I186+L186+O186+R186)</f>
        <v>1</v>
      </c>
      <c r="T186" s="31"/>
    </row>
    <row r="187" spans="1:20" ht="15">
      <c r="A187" s="1" t="s">
        <v>155</v>
      </c>
      <c r="B187" s="19" t="s">
        <v>480</v>
      </c>
      <c r="C187" s="18" t="s">
        <v>476</v>
      </c>
      <c r="F187" s="5"/>
      <c r="G187" s="4"/>
      <c r="I187" s="6"/>
      <c r="J187" s="4"/>
      <c r="L187" s="5"/>
      <c r="M187" s="42"/>
      <c r="O187" s="7"/>
      <c r="P187" s="1">
        <v>18.26</v>
      </c>
      <c r="Q187" s="22">
        <v>11</v>
      </c>
      <c r="S187" s="29">
        <f>SUM(F187+I187+L187+O187+R187)</f>
        <v>0</v>
      </c>
      <c r="T187" s="31"/>
    </row>
    <row r="188" spans="1:20" ht="15">
      <c r="A188" s="1" t="s">
        <v>155</v>
      </c>
      <c r="B188" s="19" t="s">
        <v>220</v>
      </c>
      <c r="C188" s="18" t="s">
        <v>171</v>
      </c>
      <c r="D188" s="3" t="s">
        <v>181</v>
      </c>
      <c r="E188" s="22">
        <v>11</v>
      </c>
      <c r="F188" s="5"/>
      <c r="G188" s="4"/>
      <c r="I188" s="6"/>
      <c r="J188" s="4"/>
      <c r="L188" s="5"/>
      <c r="M188" s="42"/>
      <c r="O188" s="7"/>
      <c r="P188" s="1"/>
      <c r="S188" s="29">
        <f t="shared" si="7"/>
        <v>0</v>
      </c>
      <c r="T188" s="31"/>
    </row>
    <row r="189" spans="1:20" ht="15">
      <c r="A189" s="1" t="s">
        <v>155</v>
      </c>
      <c r="B189" s="19" t="s">
        <v>185</v>
      </c>
      <c r="C189" s="18" t="s">
        <v>172</v>
      </c>
      <c r="D189" s="3" t="s">
        <v>200</v>
      </c>
      <c r="E189" s="22">
        <v>15</v>
      </c>
      <c r="F189" s="5"/>
      <c r="G189" s="4"/>
      <c r="I189" s="6"/>
      <c r="J189" s="4"/>
      <c r="L189" s="5"/>
      <c r="M189" s="42"/>
      <c r="O189" s="7"/>
      <c r="P189" s="1"/>
      <c r="S189" s="29">
        <f t="shared" si="7"/>
        <v>0</v>
      </c>
      <c r="T189" s="31"/>
    </row>
    <row r="190" spans="1:20" ht="15">
      <c r="A190" s="1" t="s">
        <v>155</v>
      </c>
      <c r="B190" s="19" t="s">
        <v>186</v>
      </c>
      <c r="C190" s="18" t="s">
        <v>170</v>
      </c>
      <c r="D190" s="3" t="s">
        <v>200</v>
      </c>
      <c r="E190" s="22">
        <v>15</v>
      </c>
      <c r="F190" s="5"/>
      <c r="G190" s="4"/>
      <c r="I190" s="6"/>
      <c r="J190" s="4"/>
      <c r="L190" s="5"/>
      <c r="M190" s="42"/>
      <c r="O190" s="7"/>
      <c r="P190" s="1"/>
      <c r="S190" s="29">
        <f t="shared" si="7"/>
        <v>0</v>
      </c>
      <c r="T190" s="31"/>
    </row>
    <row r="191" spans="1:20" ht="15">
      <c r="A191" s="1" t="s">
        <v>155</v>
      </c>
      <c r="B191" s="19" t="s">
        <v>191</v>
      </c>
      <c r="C191" s="18" t="s">
        <v>171</v>
      </c>
      <c r="D191" s="3" t="s">
        <v>205</v>
      </c>
      <c r="E191" s="22">
        <v>21</v>
      </c>
      <c r="F191" s="5"/>
      <c r="G191" s="4"/>
      <c r="I191" s="6"/>
      <c r="J191" s="4" t="s">
        <v>31</v>
      </c>
      <c r="L191" s="5"/>
      <c r="M191" s="42"/>
      <c r="O191" s="7"/>
      <c r="P191" s="1"/>
      <c r="S191" s="29">
        <f t="shared" si="7"/>
        <v>0</v>
      </c>
      <c r="T191" s="31"/>
    </row>
    <row r="192" spans="1:20" ht="15">
      <c r="A192" s="1" t="s">
        <v>155</v>
      </c>
      <c r="B192" s="19" t="s">
        <v>193</v>
      </c>
      <c r="C192" s="18" t="s">
        <v>19</v>
      </c>
      <c r="D192" s="3" t="s">
        <v>207</v>
      </c>
      <c r="E192" s="22">
        <v>23</v>
      </c>
      <c r="F192" s="5"/>
      <c r="G192" s="4"/>
      <c r="I192" s="6"/>
      <c r="J192" s="4"/>
      <c r="L192" s="5"/>
      <c r="M192" s="42"/>
      <c r="O192" s="7"/>
      <c r="P192" s="1"/>
      <c r="S192" s="29">
        <f t="shared" si="7"/>
        <v>0</v>
      </c>
      <c r="T192" s="31"/>
    </row>
    <row r="193" spans="1:20" ht="15">
      <c r="A193" s="1" t="s">
        <v>155</v>
      </c>
      <c r="B193" s="19" t="s">
        <v>194</v>
      </c>
      <c r="C193" s="18" t="s">
        <v>69</v>
      </c>
      <c r="D193" s="3" t="s">
        <v>208</v>
      </c>
      <c r="E193" s="22">
        <v>24</v>
      </c>
      <c r="F193" s="5"/>
      <c r="G193" s="4"/>
      <c r="I193" s="6"/>
      <c r="J193" s="4"/>
      <c r="L193" s="5"/>
      <c r="M193" s="42">
        <v>21.36</v>
      </c>
      <c r="N193" s="22">
        <v>11</v>
      </c>
      <c r="O193" s="7"/>
      <c r="P193" s="1">
        <v>18.48</v>
      </c>
      <c r="Q193" s="22">
        <v>12</v>
      </c>
      <c r="S193" s="29">
        <f t="shared" si="7"/>
        <v>0</v>
      </c>
      <c r="T193" s="31"/>
    </row>
    <row r="194" spans="1:20" ht="15">
      <c r="A194" s="1" t="s">
        <v>155</v>
      </c>
      <c r="B194" s="19" t="s">
        <v>195</v>
      </c>
      <c r="C194" s="18" t="s">
        <v>18</v>
      </c>
      <c r="D194" s="3" t="s">
        <v>209</v>
      </c>
      <c r="E194" s="22">
        <v>25</v>
      </c>
      <c r="F194" s="5"/>
      <c r="G194" s="4"/>
      <c r="I194" s="6"/>
      <c r="J194" s="4"/>
      <c r="L194" s="5"/>
      <c r="M194" s="42"/>
      <c r="O194" s="7"/>
      <c r="P194" s="1"/>
      <c r="S194" s="29">
        <f t="shared" si="7"/>
        <v>0</v>
      </c>
      <c r="T194" s="31"/>
    </row>
    <row r="195" spans="1:20" ht="15">
      <c r="A195" s="1" t="s">
        <v>155</v>
      </c>
      <c r="B195" s="19" t="s">
        <v>196</v>
      </c>
      <c r="C195" s="18" t="s">
        <v>19</v>
      </c>
      <c r="D195" s="3" t="s">
        <v>210</v>
      </c>
      <c r="E195" s="22">
        <v>26</v>
      </c>
      <c r="F195" s="5"/>
      <c r="G195" s="4" t="s">
        <v>239</v>
      </c>
      <c r="H195" s="22">
        <v>16</v>
      </c>
      <c r="I195" s="6"/>
      <c r="J195" s="4"/>
      <c r="L195" s="5"/>
      <c r="M195" s="42"/>
      <c r="O195" s="7"/>
      <c r="P195" s="1"/>
      <c r="S195" s="29">
        <f t="shared" si="7"/>
        <v>0</v>
      </c>
      <c r="T195" s="31"/>
    </row>
    <row r="196" spans="1:20" ht="15">
      <c r="A196" s="1" t="s">
        <v>155</v>
      </c>
      <c r="B196" s="19" t="s">
        <v>197</v>
      </c>
      <c r="C196" s="18" t="s">
        <v>199</v>
      </c>
      <c r="D196" s="3" t="s">
        <v>211</v>
      </c>
      <c r="E196" s="22">
        <v>27</v>
      </c>
      <c r="F196" s="5"/>
      <c r="G196" s="4"/>
      <c r="I196" s="6"/>
      <c r="J196" s="4"/>
      <c r="L196" s="5"/>
      <c r="M196" s="42"/>
      <c r="O196" s="7"/>
      <c r="P196" s="1"/>
      <c r="S196" s="29">
        <f t="shared" si="7"/>
        <v>0</v>
      </c>
      <c r="T196" s="31"/>
    </row>
    <row r="197" spans="1:20" ht="15">
      <c r="A197" s="1" t="s">
        <v>155</v>
      </c>
      <c r="B197" s="19" t="s">
        <v>198</v>
      </c>
      <c r="C197" s="18" t="s">
        <v>70</v>
      </c>
      <c r="D197" s="3" t="s">
        <v>212</v>
      </c>
      <c r="E197" s="22">
        <v>28</v>
      </c>
      <c r="F197" s="5"/>
      <c r="G197" s="4"/>
      <c r="I197" s="6"/>
      <c r="J197" s="4"/>
      <c r="L197" s="5"/>
      <c r="M197" s="42"/>
      <c r="O197" s="7"/>
      <c r="P197" s="1"/>
      <c r="S197" s="29">
        <f t="shared" si="7"/>
        <v>0</v>
      </c>
      <c r="T197" s="31"/>
    </row>
    <row r="198" spans="1:20" ht="15">
      <c r="A198" s="1" t="s">
        <v>155</v>
      </c>
      <c r="B198" s="19" t="s">
        <v>213</v>
      </c>
      <c r="C198" s="18" t="s">
        <v>49</v>
      </c>
      <c r="D198" s="3" t="s">
        <v>217</v>
      </c>
      <c r="E198" s="22">
        <v>29</v>
      </c>
      <c r="F198" s="5"/>
      <c r="G198" s="4"/>
      <c r="I198" s="6"/>
      <c r="J198" s="4"/>
      <c r="L198" s="5"/>
      <c r="M198" s="42"/>
      <c r="O198" s="7"/>
      <c r="P198" s="1"/>
      <c r="S198" s="29">
        <f t="shared" si="7"/>
        <v>0</v>
      </c>
      <c r="T198" s="31"/>
    </row>
    <row r="199" spans="1:20" ht="15">
      <c r="A199" s="1" t="s">
        <v>155</v>
      </c>
      <c r="B199" s="19" t="s">
        <v>214</v>
      </c>
      <c r="C199" s="18" t="s">
        <v>49</v>
      </c>
      <c r="D199" s="3" t="s">
        <v>218</v>
      </c>
      <c r="E199" s="22">
        <v>30</v>
      </c>
      <c r="F199" s="5"/>
      <c r="G199" s="4"/>
      <c r="I199" s="6"/>
      <c r="J199" s="4"/>
      <c r="L199" s="5"/>
      <c r="M199" s="42"/>
      <c r="O199" s="7"/>
      <c r="P199" s="1"/>
      <c r="S199" s="29">
        <f t="shared" si="7"/>
        <v>0</v>
      </c>
      <c r="T199" s="31"/>
    </row>
    <row r="200" spans="1:20" ht="15">
      <c r="A200" s="1" t="s">
        <v>155</v>
      </c>
      <c r="B200" s="19" t="s">
        <v>216</v>
      </c>
      <c r="C200" s="18" t="s">
        <v>19</v>
      </c>
      <c r="D200" s="3" t="s">
        <v>31</v>
      </c>
      <c r="F200" s="5"/>
      <c r="G200" s="4"/>
      <c r="I200" s="6"/>
      <c r="J200" s="4"/>
      <c r="L200" s="5"/>
      <c r="M200" s="42"/>
      <c r="O200" s="7"/>
      <c r="P200" s="1"/>
      <c r="S200" s="29">
        <f t="shared" si="7"/>
        <v>0</v>
      </c>
      <c r="T200" s="31"/>
    </row>
    <row r="201" spans="1:20" ht="15">
      <c r="A201" s="1" t="s">
        <v>155</v>
      </c>
      <c r="B201" s="19" t="s">
        <v>230</v>
      </c>
      <c r="C201" s="18" t="s">
        <v>18</v>
      </c>
      <c r="F201" s="5"/>
      <c r="G201" s="4">
        <v>21.17</v>
      </c>
      <c r="H201" s="22">
        <v>11</v>
      </c>
      <c r="I201" s="6"/>
      <c r="J201" s="4"/>
      <c r="L201" s="5"/>
      <c r="M201" s="42"/>
      <c r="O201" s="7"/>
      <c r="P201" s="1"/>
      <c r="S201" s="29">
        <f t="shared" si="7"/>
        <v>0</v>
      </c>
      <c r="T201" s="31"/>
    </row>
    <row r="202" spans="1:20" ht="15">
      <c r="A202" s="1" t="s">
        <v>155</v>
      </c>
      <c r="B202" s="19" t="s">
        <v>231</v>
      </c>
      <c r="C202" s="18" t="s">
        <v>228</v>
      </c>
      <c r="F202" s="5"/>
      <c r="G202" s="4" t="s">
        <v>232</v>
      </c>
      <c r="H202" s="22">
        <v>12</v>
      </c>
      <c r="I202" s="6"/>
      <c r="J202" s="4"/>
      <c r="L202" s="5"/>
      <c r="M202" s="42"/>
      <c r="O202" s="7"/>
      <c r="P202" s="1"/>
      <c r="S202" s="29">
        <f t="shared" si="7"/>
        <v>0</v>
      </c>
      <c r="T202" s="31"/>
    </row>
    <row r="203" spans="1:20" ht="15">
      <c r="A203" s="1" t="s">
        <v>155</v>
      </c>
      <c r="B203" s="19" t="s">
        <v>234</v>
      </c>
      <c r="C203" s="18" t="s">
        <v>236</v>
      </c>
      <c r="F203" s="5"/>
      <c r="G203" s="4" t="s">
        <v>237</v>
      </c>
      <c r="H203" s="22">
        <v>14</v>
      </c>
      <c r="I203" s="6"/>
      <c r="J203" s="4"/>
      <c r="L203" s="5"/>
      <c r="M203" s="42"/>
      <c r="O203" s="7"/>
      <c r="P203" s="1"/>
      <c r="S203" s="29">
        <f t="shared" si="7"/>
        <v>0</v>
      </c>
      <c r="T203" s="31"/>
    </row>
    <row r="204" spans="1:20" ht="15">
      <c r="A204" s="1" t="s">
        <v>155</v>
      </c>
      <c r="B204" s="19" t="s">
        <v>235</v>
      </c>
      <c r="C204" s="18" t="s">
        <v>18</v>
      </c>
      <c r="F204" s="5"/>
      <c r="G204" s="4" t="s">
        <v>238</v>
      </c>
      <c r="H204" s="22">
        <v>15</v>
      </c>
      <c r="I204" s="6"/>
      <c r="J204" s="4"/>
      <c r="L204" s="5"/>
      <c r="M204" s="42"/>
      <c r="O204" s="7"/>
      <c r="P204" s="1"/>
      <c r="S204" s="29">
        <f t="shared" si="7"/>
        <v>0</v>
      </c>
      <c r="T204" s="31"/>
    </row>
    <row r="205" spans="1:20" ht="15">
      <c r="A205" s="1" t="s">
        <v>155</v>
      </c>
      <c r="B205" s="19" t="s">
        <v>114</v>
      </c>
      <c r="C205" s="18" t="s">
        <v>17</v>
      </c>
      <c r="F205" s="5"/>
      <c r="G205" s="4"/>
      <c r="I205" s="6"/>
      <c r="J205" s="4" t="s">
        <v>249</v>
      </c>
      <c r="K205" s="22">
        <v>12</v>
      </c>
      <c r="L205" s="5"/>
      <c r="M205" s="42"/>
      <c r="O205" s="7"/>
      <c r="P205" s="1"/>
      <c r="S205" s="29">
        <f t="shared" si="7"/>
        <v>0</v>
      </c>
      <c r="T205" s="31"/>
    </row>
    <row r="206" spans="1:20" ht="15">
      <c r="A206" s="1" t="s">
        <v>155</v>
      </c>
      <c r="B206" s="19" t="s">
        <v>111</v>
      </c>
      <c r="C206" s="18" t="s">
        <v>17</v>
      </c>
      <c r="F206" s="5"/>
      <c r="G206" s="4"/>
      <c r="I206" s="6"/>
      <c r="J206" s="4" t="s">
        <v>250</v>
      </c>
      <c r="K206" s="22">
        <v>13</v>
      </c>
      <c r="L206" s="5"/>
      <c r="M206" s="42"/>
      <c r="O206" s="7"/>
      <c r="P206" s="1"/>
      <c r="S206" s="29">
        <f t="shared" si="7"/>
        <v>0</v>
      </c>
      <c r="T206" s="31"/>
    </row>
    <row r="207" spans="1:20" ht="15">
      <c r="A207" s="1" t="s">
        <v>155</v>
      </c>
      <c r="B207" s="19" t="s">
        <v>251</v>
      </c>
      <c r="C207" s="18" t="s">
        <v>252</v>
      </c>
      <c r="F207" s="5"/>
      <c r="G207" s="4"/>
      <c r="I207" s="6"/>
      <c r="J207" s="4" t="s">
        <v>253</v>
      </c>
      <c r="K207" s="22">
        <v>14</v>
      </c>
      <c r="L207" s="5"/>
      <c r="M207" s="42"/>
      <c r="O207" s="7"/>
      <c r="P207" s="1"/>
      <c r="S207" s="29">
        <f t="shared" si="7"/>
        <v>0</v>
      </c>
      <c r="T207" s="31"/>
    </row>
    <row r="208" spans="1:20" ht="15">
      <c r="A208" s="1" t="s">
        <v>155</v>
      </c>
      <c r="B208" s="19" t="s">
        <v>256</v>
      </c>
      <c r="C208" s="18" t="s">
        <v>17</v>
      </c>
      <c r="F208" s="5"/>
      <c r="G208" s="4"/>
      <c r="I208" s="6"/>
      <c r="J208" s="4" t="s">
        <v>254</v>
      </c>
      <c r="K208" s="22">
        <v>15</v>
      </c>
      <c r="L208" s="5"/>
      <c r="M208" s="42"/>
      <c r="O208" s="7"/>
      <c r="P208" s="1"/>
      <c r="S208" s="29">
        <f t="shared" si="7"/>
        <v>0</v>
      </c>
      <c r="T208" s="31"/>
    </row>
    <row r="209" spans="1:20" ht="15.75" thickBot="1">
      <c r="A209" s="8" t="s">
        <v>155</v>
      </c>
      <c r="B209" s="20" t="s">
        <v>257</v>
      </c>
      <c r="C209" s="21" t="s">
        <v>439</v>
      </c>
      <c r="D209" s="11"/>
      <c r="E209" s="25"/>
      <c r="F209" s="12"/>
      <c r="G209" s="10"/>
      <c r="H209" s="25"/>
      <c r="I209" s="13"/>
      <c r="J209" s="10" t="s">
        <v>255</v>
      </c>
      <c r="K209" s="25">
        <v>16</v>
      </c>
      <c r="L209" s="12"/>
      <c r="M209" s="43"/>
      <c r="N209" s="25"/>
      <c r="O209" s="14"/>
      <c r="P209" s="8"/>
      <c r="Q209" s="25"/>
      <c r="R209" s="9"/>
      <c r="S209" s="24">
        <f t="shared" si="7"/>
        <v>0</v>
      </c>
      <c r="T209" s="28"/>
    </row>
  </sheetData>
  <sheetProtection/>
  <mergeCells count="30">
    <mergeCell ref="A1:A2"/>
    <mergeCell ref="B1:B2"/>
    <mergeCell ref="C1:C2"/>
    <mergeCell ref="S1:S2"/>
    <mergeCell ref="T1:T2"/>
    <mergeCell ref="A39:A40"/>
    <mergeCell ref="B39:B40"/>
    <mergeCell ref="C39:C40"/>
    <mergeCell ref="S39:S40"/>
    <mergeCell ref="T39:T40"/>
    <mergeCell ref="A60:A61"/>
    <mergeCell ref="B60:B61"/>
    <mergeCell ref="C60:C61"/>
    <mergeCell ref="S60:S61"/>
    <mergeCell ref="T60:T61"/>
    <mergeCell ref="A83:A84"/>
    <mergeCell ref="B83:B84"/>
    <mergeCell ref="C83:C84"/>
    <mergeCell ref="S83:S84"/>
    <mergeCell ref="T83:T84"/>
    <mergeCell ref="A120:A121"/>
    <mergeCell ref="B120:B121"/>
    <mergeCell ref="C120:C121"/>
    <mergeCell ref="S120:S121"/>
    <mergeCell ref="T120:T121"/>
    <mergeCell ref="A163:A164"/>
    <mergeCell ref="B163:B164"/>
    <mergeCell ref="C163:C164"/>
    <mergeCell ref="S163:S164"/>
    <mergeCell ref="T163:T164"/>
  </mergeCells>
  <printOptions/>
  <pageMargins left="0.1968503937007874" right="0.1968503937007874" top="0.31496062992125984" bottom="0.1968503937007874" header="0.15748031496062992" footer="0.15748031496062992"/>
  <pageSetup horizontalDpi="600" verticalDpi="600" orientation="landscape" paperSize="9" scale="98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TranSilva</cp:lastModifiedBy>
  <cp:lastPrinted>2015-10-03T09:52:05Z</cp:lastPrinted>
  <dcterms:created xsi:type="dcterms:W3CDTF">2015-07-13T06:47:33Z</dcterms:created>
  <dcterms:modified xsi:type="dcterms:W3CDTF">2015-10-03T13:08:49Z</dcterms:modified>
  <cp:category/>
  <cp:version/>
  <cp:contentType/>
  <cp:contentStatus/>
</cp:coreProperties>
</file>